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8505" activeTab="0"/>
  </bookViews>
  <sheets>
    <sheet name="Sheet1" sheetId="1" r:id="rId1"/>
  </sheets>
  <definedNames>
    <definedName name="_xlnm._FilterDatabase" localSheetId="0" hidden="1">'Sheet1'!$A$6:$Y$54</definedName>
    <definedName name="_xlnm.Print_Titles" localSheetId="0">'Sheet1'!$A:$B,'Sheet1'!$1:$8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>Phạm Thị Liên Hoàn: 0904779463</t>
        </r>
      </text>
    </comment>
    <comment ref="B10" authorId="0">
      <text>
        <r>
          <rPr>
            <sz val="10"/>
            <rFont val="Arial"/>
            <family val="0"/>
          </rPr>
          <t>Hoàng Thị Lan: 0948322951</t>
        </r>
      </text>
    </comment>
    <comment ref="B11" authorId="0">
      <text>
        <r>
          <rPr>
            <sz val="10"/>
            <rFont val="Arial"/>
            <family val="0"/>
          </rPr>
          <t>Ngô Thị Lý: 0906055574</t>
        </r>
      </text>
    </comment>
    <comment ref="B12" authorId="0">
      <text>
        <r>
          <rPr>
            <sz val="10"/>
            <rFont val="Arial"/>
            <family val="0"/>
          </rPr>
          <t>Vũ Thị Xuân: 0916104579</t>
        </r>
      </text>
    </comment>
    <comment ref="B13" authorId="0">
      <text>
        <r>
          <rPr>
            <sz val="10"/>
            <rFont val="Arial"/>
            <family val="0"/>
          </rPr>
          <t>Nguyễn Thị Hanh: 0976029381</t>
        </r>
      </text>
    </comment>
    <comment ref="B14" authorId="0">
      <text>
        <r>
          <rPr>
            <sz val="10"/>
            <rFont val="Arial"/>
            <family val="0"/>
          </rPr>
          <t>Lê Thị Lẹm: 0916506368</t>
        </r>
      </text>
    </comment>
    <comment ref="B15" authorId="0">
      <text>
        <r>
          <rPr>
            <sz val="10"/>
            <rFont val="Arial"/>
            <family val="0"/>
          </rPr>
          <t>Lê Thị Hiền: 0988841205</t>
        </r>
      </text>
    </comment>
    <comment ref="B16" authorId="0">
      <text>
        <r>
          <rPr>
            <sz val="10"/>
            <rFont val="Arial"/>
            <family val="0"/>
          </rPr>
          <t>Đỗ Thị Na: 01685873356</t>
        </r>
      </text>
    </comment>
    <comment ref="B17" authorId="0">
      <text>
        <r>
          <rPr>
            <sz val="10"/>
            <rFont val="Arial"/>
            <family val="0"/>
          </rPr>
          <t>Vũ Thị Thuần : 0985740256</t>
        </r>
      </text>
    </comment>
    <comment ref="B18" authorId="0">
      <text>
        <r>
          <rPr>
            <sz val="10"/>
            <rFont val="Arial"/>
            <family val="0"/>
          </rPr>
          <t>Lại Thị Dung: 0902176168</t>
        </r>
      </text>
    </comment>
    <comment ref="B19" authorId="0">
      <text>
        <r>
          <rPr>
            <sz val="10"/>
            <rFont val="Arial"/>
            <family val="0"/>
          </rPr>
          <t>Vũ Thị Ngân: 0986225185</t>
        </r>
      </text>
    </comment>
    <comment ref="B20" authorId="0">
      <text>
        <r>
          <rPr>
            <sz val="10"/>
            <rFont val="Arial"/>
            <family val="0"/>
          </rPr>
          <t>Đoàn Thị The: 01268342254</t>
        </r>
      </text>
    </comment>
    <comment ref="B21" authorId="0">
      <text>
        <r>
          <rPr>
            <sz val="10"/>
            <rFont val="Arial"/>
            <family val="0"/>
          </rPr>
          <t>Phạm Thị Bạch Yến: 01646755614</t>
        </r>
      </text>
    </comment>
    <comment ref="B23" authorId="0">
      <text>
        <r>
          <rPr>
            <sz val="10"/>
            <rFont val="Arial"/>
            <family val="0"/>
          </rPr>
          <t>Nguyễn Thị Thanh Huyền: 01693973228</t>
        </r>
      </text>
    </comment>
    <comment ref="B24" authorId="0">
      <text>
        <r>
          <rPr>
            <sz val="10"/>
            <rFont val="Arial"/>
            <family val="0"/>
          </rPr>
          <t>Đinh Thị Hồng Điệp: 0936021769</t>
        </r>
      </text>
    </comment>
    <comment ref="B25" authorId="0">
      <text>
        <r>
          <rPr>
            <sz val="10"/>
            <rFont val="Arial"/>
            <family val="0"/>
          </rPr>
          <t>Phạm Thị Minh Huệ: 0904407358</t>
        </r>
      </text>
    </comment>
    <comment ref="B26" authorId="0">
      <text>
        <r>
          <rPr>
            <sz val="10"/>
            <rFont val="Arial"/>
            <family val="0"/>
          </rPr>
          <t>Đỗ Mạnh Đạt: 0902061994</t>
        </r>
      </text>
    </comment>
    <comment ref="B27" authorId="0">
      <text>
        <r>
          <rPr>
            <sz val="10"/>
            <rFont val="Arial"/>
            <family val="0"/>
          </rPr>
          <t>Trần Thị Trinh: 0902199226</t>
        </r>
      </text>
    </comment>
    <comment ref="B28" authorId="0">
      <text>
        <r>
          <rPr>
            <sz val="10"/>
            <rFont val="Arial"/>
            <family val="0"/>
          </rPr>
          <t>Nguyễn Thị Dinh: 01657388148</t>
        </r>
      </text>
    </comment>
    <comment ref="B29" authorId="0">
      <text>
        <r>
          <rPr>
            <sz val="10"/>
            <rFont val="Arial"/>
            <family val="0"/>
          </rPr>
          <t>Đặng Đức Chính: 0984221307</t>
        </r>
      </text>
    </comment>
    <comment ref="B30" authorId="0">
      <text>
        <r>
          <rPr>
            <sz val="10"/>
            <rFont val="Arial"/>
            <family val="0"/>
          </rPr>
          <t>Đinh Thị Minh Toan: 01663929128</t>
        </r>
      </text>
    </comment>
    <comment ref="B31" authorId="0">
      <text>
        <r>
          <rPr>
            <sz val="10"/>
            <rFont val="Arial"/>
            <family val="0"/>
          </rPr>
          <t>Nguyễn Gia Luận: 0333.856.717</t>
        </r>
      </text>
    </comment>
    <comment ref="B32" authorId="0">
      <text>
        <r>
          <rPr>
            <sz val="10"/>
            <rFont val="Arial"/>
            <family val="0"/>
          </rPr>
          <t>Phan Thị Thuỷ: 0976165885</t>
        </r>
      </text>
    </comment>
    <comment ref="B33" authorId="0">
      <text>
        <r>
          <rPr>
            <sz val="10"/>
            <rFont val="Arial"/>
            <family val="0"/>
          </rPr>
          <t>Lại Thị Thanh Linh: 0916986369</t>
        </r>
      </text>
    </comment>
    <comment ref="B34" authorId="0">
      <text>
        <r>
          <rPr>
            <sz val="10"/>
            <rFont val="Arial"/>
            <family val="0"/>
          </rPr>
          <t>Phạm Thị Điệp: 0902199300</t>
        </r>
      </text>
    </comment>
    <comment ref="B35" authorId="0">
      <text>
        <r>
          <rPr>
            <sz val="10"/>
            <rFont val="Arial"/>
            <family val="0"/>
          </rPr>
          <t>Nguyễn Thị Huyền: 0978359001</t>
        </r>
      </text>
    </comment>
    <comment ref="B36" authorId="0">
      <text>
        <r>
          <rPr>
            <sz val="10"/>
            <rFont val="Arial"/>
            <family val="0"/>
          </rPr>
          <t>Bùi Thị Quy: 0912708351</t>
        </r>
      </text>
    </comment>
    <comment ref="B37" authorId="0">
      <text>
        <r>
          <rPr>
            <sz val="10"/>
            <rFont val="Arial"/>
            <family val="0"/>
          </rPr>
          <t>Hoàng Thị Huệ: 0974340825</t>
        </r>
      </text>
    </comment>
    <comment ref="B38" authorId="0">
      <text>
        <r>
          <rPr>
            <sz val="10"/>
            <rFont val="Arial"/>
            <family val="0"/>
          </rPr>
          <t>Đoàn Thị Gương: 01698333666</t>
        </r>
      </text>
    </comment>
    <comment ref="B39" authorId="0">
      <text>
        <r>
          <rPr>
            <sz val="10"/>
            <rFont val="Arial"/>
            <family val="0"/>
          </rPr>
          <t>Nguyễn Tiến Cương: 0984229679</t>
        </r>
      </text>
    </comment>
    <comment ref="B40" authorId="0">
      <text>
        <r>
          <rPr>
            <sz val="10"/>
            <rFont val="Arial"/>
            <family val="0"/>
          </rPr>
          <t>Nguyễn Hữu Lam: 0936131104</t>
        </r>
      </text>
    </comment>
    <comment ref="B41" authorId="0">
      <text>
        <r>
          <rPr>
            <sz val="10"/>
            <rFont val="Arial"/>
            <family val="0"/>
          </rPr>
          <t>Vũ Thị Thuỷ: 0982734068</t>
        </r>
      </text>
    </comment>
    <comment ref="B42" authorId="0">
      <text>
        <r>
          <rPr>
            <sz val="10"/>
            <rFont val="Arial"/>
            <family val="0"/>
          </rPr>
          <t>Nguyễn Thị Minh Tâm: 0975108263</t>
        </r>
      </text>
    </comment>
    <comment ref="B43" authorId="0">
      <text>
        <r>
          <rPr>
            <sz val="10"/>
            <rFont val="Arial"/>
            <family val="0"/>
          </rPr>
          <t>Dương Đại Hồng: 0902138608</t>
        </r>
      </text>
    </comment>
    <comment ref="B44" authorId="0">
      <text>
        <r>
          <rPr>
            <sz val="10"/>
            <rFont val="Arial"/>
            <family val="0"/>
          </rPr>
          <t>Trần Thị Hồng Thu: 0936422539</t>
        </r>
      </text>
    </comment>
    <comment ref="B45" authorId="0">
      <text>
        <r>
          <rPr>
            <sz val="10"/>
            <rFont val="Arial"/>
            <family val="0"/>
          </rPr>
          <t>Võ Thị Bích Liên: 0904606395</t>
        </r>
      </text>
    </comment>
    <comment ref="B46" authorId="0">
      <text>
        <r>
          <rPr>
            <sz val="10"/>
            <rFont val="Arial"/>
            <family val="0"/>
          </rPr>
          <t>Nguyễn Ngọc Thanh: 0989817456</t>
        </r>
      </text>
    </comment>
    <comment ref="B47" authorId="0">
      <text>
        <r>
          <rPr>
            <sz val="10"/>
            <rFont val="Arial"/>
            <family val="0"/>
          </rPr>
          <t>Bùi Thị Tuyền: 0912659927</t>
        </r>
      </text>
    </comment>
    <comment ref="B48" authorId="0">
      <text>
        <r>
          <rPr>
            <sz val="10"/>
            <rFont val="Arial"/>
            <family val="0"/>
          </rPr>
          <t>Lê Thị Thanh Xuân: 0913313865</t>
        </r>
      </text>
    </comment>
    <comment ref="B49" authorId="0">
      <text>
        <r>
          <rPr>
            <sz val="10"/>
            <rFont val="Arial"/>
            <family val="0"/>
          </rPr>
          <t>Nguyễn Tuấn Thảo: 0982266740</t>
        </r>
      </text>
    </comment>
    <comment ref="B50" authorId="0">
      <text>
        <r>
          <rPr>
            <sz val="10"/>
            <rFont val="Arial"/>
            <family val="0"/>
          </rPr>
          <t>Đặng Thị Dung: 01645417527</t>
        </r>
      </text>
    </comment>
    <comment ref="B51" authorId="0">
      <text>
        <r>
          <rPr>
            <sz val="10"/>
            <rFont val="Arial"/>
            <family val="0"/>
          </rPr>
          <t>Nguyễn Quốc Phong: 0983034188</t>
        </r>
      </text>
    </comment>
    <comment ref="B52" authorId="0">
      <text>
        <r>
          <rPr>
            <sz val="10"/>
            <rFont val="Arial"/>
            <family val="0"/>
          </rPr>
          <t>Phan Thế Giang: 0904309556</t>
        </r>
      </text>
    </comment>
    <comment ref="B53" authorId="0">
      <text>
        <r>
          <rPr>
            <sz val="10"/>
            <rFont val="Arial"/>
            <family val="0"/>
          </rPr>
          <t>Trần Thị Lan Hương: 0904796744</t>
        </r>
      </text>
    </comment>
  </commentList>
</comments>
</file>

<file path=xl/sharedStrings.xml><?xml version="1.0" encoding="utf-8"?>
<sst xmlns="http://schemas.openxmlformats.org/spreadsheetml/2006/main" count="98" uniqueCount="96">
  <si>
    <t>TT</t>
  </si>
  <si>
    <t>Đơn vị</t>
  </si>
  <si>
    <t>Số buổi tuyên 
truyền trước tết 
(thông qua sinh
 hoạt hội đồng,
 giao ban, 
chào cờ, phát 
thanh măng non...)</t>
  </si>
  <si>
    <t>Triển khai ký cam kết 
cấm sản xuất, 
nhập khẩu, buôn
 bán, vận chuyển, 
sử dụng pháo trái phép, 
đốt và thả đèn trời; 
đảm bảo ATGT ...  
(Có/không)</t>
  </si>
  <si>
    <t>Phân công người 
trực tết, lên 
phương án bảo
 vệ tài sản, phòng
 cháy chữa cháy.
 (Có/không)</t>
  </si>
  <si>
    <t>Công trình xây dựng, cải tạo 
chỉnh trang khuôn viên</t>
  </si>
  <si>
    <t>Tiền thưởng tết
 cho CBGV-NV 
(đơn vị tính: VNĐ)</t>
  </si>
  <si>
    <t>Số HS 
bàn giao 
về địa 
phương 
dịp tết</t>
  </si>
  <si>
    <t xml:space="preserve">Hoạt động khai xuân </t>
  </si>
  <si>
    <t>Ghi chú</t>
  </si>
  <si>
    <t>Làm mới</t>
  </si>
  <si>
    <t>Sửa chữa, cải tạo lại</t>
  </si>
  <si>
    <t>Liệt kê tên các hạng mục</t>
  </si>
  <si>
    <t>Tổng số tiền 
huy động (VNĐ)</t>
  </si>
  <si>
    <t>Thời điểm trồng 
cây (trước, sau tết)</t>
  </si>
  <si>
    <t>Địa điểm trồng 
(trong khuôn viên, 
khu cổng trường)</t>
  </si>
  <si>
    <t>Số cây 
(đã trồng 
hoặc dự kiến)</t>
  </si>
  <si>
    <t>Mức cao nhất</t>
  </si>
  <si>
    <t>Mức thấp nhất</t>
  </si>
  <si>
    <t>Số 
CBGV
-NV</t>
  </si>
  <si>
    <t>Số 
học sinh</t>
  </si>
  <si>
    <t>GĐ 
chính sách
 trên địa bàn</t>
  </si>
  <si>
    <t>Tổng số tiền
(VNĐ)</t>
  </si>
  <si>
    <t>Thời gian 
tổ chức</t>
  </si>
  <si>
    <t>Dự kiến hoạt động</t>
  </si>
  <si>
    <t>Nêu rõ hiện tượng</t>
  </si>
  <si>
    <t>Số lượt 
người 
vi phạm</t>
  </si>
  <si>
    <t>Ví dụ</t>
  </si>
  <si>
    <t>Có</t>
  </si>
  <si>
    <t>Vườn sinh vật, bức phù điêu,
 sân GD thể chất ....</t>
  </si>
  <si>
    <t>Sau tết</t>
  </si>
  <si>
    <t>Lối vào trường...</t>
  </si>
  <si>
    <t>Gặp mặt đầu xuân,
 trồng cây, du xuân...</t>
  </si>
  <si>
    <t>Đi xe không đội mũ ...</t>
  </si>
  <si>
    <t>1GV, 5HS</t>
  </si>
  <si>
    <t>Có 10HS nghèo được
 tặng áo ấm
(do Thành đoàn trao tặng)</t>
  </si>
  <si>
    <t>MN 19 - 5</t>
  </si>
  <si>
    <t>MN Phương Nam</t>
  </si>
  <si>
    <t>MN Quang Trung</t>
  </si>
  <si>
    <t>MN Trưng Vương</t>
  </si>
  <si>
    <t>MN Bắc Sơn</t>
  </si>
  <si>
    <t>MN Thượng Yên Công</t>
  </si>
  <si>
    <t>MN Vàng Danh</t>
  </si>
  <si>
    <t>MN Nam Khê</t>
  </si>
  <si>
    <t>MN Thanh Sơn</t>
  </si>
  <si>
    <t>MN Yên Thanh</t>
  </si>
  <si>
    <t>MN Phương Đông</t>
  </si>
  <si>
    <t>MN Điền Công</t>
  </si>
  <si>
    <t>MN Đồng Chanh</t>
  </si>
  <si>
    <t>MN Hoa Lan</t>
  </si>
  <si>
    <t>MN Hoa Ngọc Lan</t>
  </si>
  <si>
    <t>TH Phương Đông A</t>
  </si>
  <si>
    <t>TH Phương Đông B</t>
  </si>
  <si>
    <t>TH Yên Thanh</t>
  </si>
  <si>
    <t>TH Phương Nam A</t>
  </si>
  <si>
    <t>TH Phương Nam B</t>
  </si>
  <si>
    <t>TH Phương Nam C</t>
  </si>
  <si>
    <t>TH Lý Thường Kiệt</t>
  </si>
  <si>
    <t>TH Trần Hưng Đạo</t>
  </si>
  <si>
    <t>TH Lê Lợi</t>
  </si>
  <si>
    <t>TH Quang Trung</t>
  </si>
  <si>
    <t>TH Trưng Vương</t>
  </si>
  <si>
    <t>TH Lê Hồng Phong</t>
  </si>
  <si>
    <t>TH Lê Văn Tám</t>
  </si>
  <si>
    <t>TH Bạch Đằng</t>
  </si>
  <si>
    <t>TH Trần Phú</t>
  </si>
  <si>
    <t>TH Nguyễn Bá Ngọc</t>
  </si>
  <si>
    <t>TH Kim Đồng</t>
  </si>
  <si>
    <t>THCS Nam Khê</t>
  </si>
  <si>
    <t>THCS Lý Tự Trọng</t>
  </si>
  <si>
    <t>THCS Bắc Sơn</t>
  </si>
  <si>
    <t>THCS Trưng Vương</t>
  </si>
  <si>
    <t>THCS Trần Quốc Toản</t>
  </si>
  <si>
    <t>THCS Nguyễn Trãi</t>
  </si>
  <si>
    <t>THCS Phương Đông</t>
  </si>
  <si>
    <t>THCS Yên Thanh</t>
  </si>
  <si>
    <t>THCS Phương Nam</t>
  </si>
  <si>
    <t>THCS Nguyễn Văn Cừ</t>
  </si>
  <si>
    <t>TH&amp;THCS Điền Công</t>
  </si>
  <si>
    <t>Thực hành sư phạm</t>
  </si>
  <si>
    <t>Cộng:</t>
  </si>
  <si>
    <t>MN Hoa Mai Vàng</t>
  </si>
  <si>
    <t>Ngày báo cáo</t>
  </si>
  <si>
    <t>Số đối tượng có hoàn cảnh khó khăn 
được thăm hỏi, tặng quà nhân dịp tết 
Nguyên đán</t>
  </si>
  <si>
    <t>BÁO CÁO HOẠT ĐỘNG MỪNG ĐẢNG, MỪNG XUÂN VÀ ĐÓN TẾT NGUYÊN ĐÁN 2017</t>
  </si>
  <si>
    <t>Số pano, áp-phich, 
băng rôn, khẩu hiệu tuyên truyền (chiếc)</t>
  </si>
  <si>
    <t>A</t>
  </si>
  <si>
    <t>B</t>
  </si>
  <si>
    <t>C</t>
  </si>
  <si>
    <t>PHÒNG GD&amp;ĐT UÔNG BÍ</t>
  </si>
  <si>
    <t>5 cây bóng mát; 20 chậu hoa, cây cảnh</t>
  </si>
  <si>
    <t>Kế hoạch trồng cây dịp tết (cây bóng mát, cây cảnh)</t>
  </si>
  <si>
    <t>Hoàn thành chậm nhất vào 16 giờ ngày 01/02/2017 (tức mùng 05 tết Âm lịch). Lưu ý các cột từ số 1 đến 19 có thể nhập trước thời gian nêu trên.</t>
  </si>
  <si>
    <t>Hình thức gửi báo cáo: nhập trực tuyến hoặc gửi qua địa chỉ mail: thanhpgdub@gmail.com (đ/c Nguyễn Văn Thanh nhận)</t>
  </si>
  <si>
    <t>8h 
ngày 05/02/2017</t>
  </si>
  <si>
    <t>Tình hình chấp hành các quy định 
về TT ATGT, vệ sinh ATTP, các quy định 
về cấm đốt pháo ...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</si>
</sst>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00\ _₫_-;\-* #,##0.000\ _₫_-;_-* &quot;-&quot;??\ _₫_-;_-@"/>
    <numFmt numFmtId="165" formatCode="0.000"/>
    <numFmt numFmtId="166" formatCode="#,##0.000\ [$đ-42A]"/>
  </numFmts>
  <fonts count="33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vertical="center" wrapText="1"/>
    </xf>
    <xf numFmtId="1" fontId="21" fillId="24" borderId="11" xfId="0" applyNumberFormat="1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165" fontId="21" fillId="24" borderId="11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justify" wrapText="1"/>
    </xf>
    <xf numFmtId="1" fontId="21" fillId="0" borderId="14" xfId="0" applyNumberFormat="1" applyFont="1" applyBorder="1" applyAlignment="1">
      <alignment horizontal="center" vertical="justify" wrapText="1"/>
    </xf>
    <xf numFmtId="2" fontId="21" fillId="0" borderId="13" xfId="0" applyNumberFormat="1" applyFont="1" applyBorder="1" applyAlignment="1">
      <alignment horizontal="center" vertical="justify" wrapText="1"/>
    </xf>
    <xf numFmtId="1" fontId="21" fillId="0" borderId="13" xfId="0" applyNumberFormat="1" applyFont="1" applyBorder="1" applyAlignment="1">
      <alignment horizontal="center" vertical="justify" wrapText="1"/>
    </xf>
    <xf numFmtId="2" fontId="21" fillId="0" borderId="14" xfId="0" applyNumberFormat="1" applyFont="1" applyBorder="1" applyAlignment="1">
      <alignment horizontal="center" vertical="justify" wrapText="1"/>
    </xf>
    <xf numFmtId="164" fontId="21" fillId="0" borderId="13" xfId="0" applyNumberFormat="1" applyFont="1" applyBorder="1" applyAlignment="1">
      <alignment horizontal="center" vertical="justify" wrapText="1"/>
    </xf>
    <xf numFmtId="165" fontId="21" fillId="0" borderId="14" xfId="0" applyNumberFormat="1" applyFont="1" applyBorder="1" applyAlignment="1">
      <alignment horizontal="center" vertical="justify" wrapText="1"/>
    </xf>
    <xf numFmtId="165" fontId="21" fillId="0" borderId="13" xfId="0" applyNumberFormat="1" applyFont="1" applyBorder="1" applyAlignment="1">
      <alignment horizontal="center" vertical="justify" wrapText="1"/>
    </xf>
    <xf numFmtId="0" fontId="21" fillId="0" borderId="0" xfId="0" applyFont="1" applyAlignment="1">
      <alignment vertical="justify"/>
    </xf>
    <xf numFmtId="2" fontId="21" fillId="0" borderId="13" xfId="0" applyNumberFormat="1" applyFont="1" applyBorder="1" applyAlignment="1">
      <alignment horizontal="left" vertical="justify" wrapText="1"/>
    </xf>
    <xf numFmtId="14" fontId="21" fillId="0" borderId="13" xfId="0" applyNumberFormat="1" applyFont="1" applyBorder="1" applyAlignment="1">
      <alignment horizontal="center" vertical="justify" wrapText="1"/>
    </xf>
    <xf numFmtId="0" fontId="21" fillId="0" borderId="15" xfId="0" applyFont="1" applyBorder="1" applyAlignment="1">
      <alignment horizontal="center" vertical="justify" wrapText="1"/>
    </xf>
    <xf numFmtId="1" fontId="21" fillId="0" borderId="15" xfId="0" applyNumberFormat="1" applyFont="1" applyBorder="1" applyAlignment="1">
      <alignment horizontal="center" vertical="justify" wrapText="1"/>
    </xf>
    <xf numFmtId="2" fontId="21" fillId="0" borderId="15" xfId="0" applyNumberFormat="1" applyFont="1" applyBorder="1" applyAlignment="1">
      <alignment horizontal="center" vertical="justify" wrapText="1"/>
    </xf>
    <xf numFmtId="164" fontId="21" fillId="0" borderId="15" xfId="0" applyNumberFormat="1" applyFont="1" applyBorder="1" applyAlignment="1">
      <alignment horizontal="center" vertical="justify" wrapText="1"/>
    </xf>
    <xf numFmtId="165" fontId="21" fillId="0" borderId="15" xfId="0" applyNumberFormat="1" applyFont="1" applyBorder="1" applyAlignment="1">
      <alignment horizontal="center" vertical="justify" wrapText="1"/>
    </xf>
    <xf numFmtId="1" fontId="21" fillId="0" borderId="16" xfId="0" applyNumberFormat="1" applyFont="1" applyBorder="1" applyAlignment="1">
      <alignment horizontal="center" vertical="justify" wrapText="1"/>
    </xf>
    <xf numFmtId="2" fontId="21" fillId="0" borderId="16" xfId="0" applyNumberFormat="1" applyFont="1" applyBorder="1" applyAlignment="1">
      <alignment horizontal="center" vertical="justify" wrapText="1"/>
    </xf>
    <xf numFmtId="164" fontId="21" fillId="0" borderId="16" xfId="0" applyNumberFormat="1" applyFont="1" applyBorder="1" applyAlignment="1">
      <alignment horizontal="center" vertical="justify" wrapText="1"/>
    </xf>
    <xf numFmtId="165" fontId="21" fillId="0" borderId="16" xfId="0" applyNumberFormat="1" applyFont="1" applyBorder="1" applyAlignment="1">
      <alignment horizontal="center" vertical="justify" wrapText="1"/>
    </xf>
    <xf numFmtId="2" fontId="21" fillId="25" borderId="13" xfId="0" applyNumberFormat="1" applyFont="1" applyFill="1" applyBorder="1" applyAlignment="1">
      <alignment horizontal="center" vertical="justify" wrapText="1"/>
    </xf>
    <xf numFmtId="2" fontId="24" fillId="0" borderId="13" xfId="0" applyNumberFormat="1" applyFont="1" applyBorder="1" applyAlignment="1">
      <alignment horizontal="center" vertical="justify" wrapText="1"/>
    </xf>
    <xf numFmtId="0" fontId="21" fillId="0" borderId="17" xfId="0" applyFont="1" applyBorder="1" applyAlignment="1">
      <alignment vertical="justify"/>
    </xf>
    <xf numFmtId="2" fontId="21" fillId="0" borderId="18" xfId="0" applyNumberFormat="1" applyFont="1" applyBorder="1" applyAlignment="1">
      <alignment horizontal="center" vertical="justify" wrapText="1"/>
    </xf>
    <xf numFmtId="14" fontId="21" fillId="0" borderId="16" xfId="0" applyNumberFormat="1" applyFont="1" applyBorder="1" applyAlignment="1">
      <alignment horizontal="center" vertical="justify" wrapText="1"/>
    </xf>
    <xf numFmtId="2" fontId="25" fillId="0" borderId="13" xfId="0" applyNumberFormat="1" applyFont="1" applyBorder="1" applyAlignment="1">
      <alignment horizontal="center" vertical="justify" wrapText="1"/>
    </xf>
    <xf numFmtId="1" fontId="18" fillId="0" borderId="19" xfId="0" applyNumberFormat="1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13" xfId="0" applyFont="1" applyBorder="1" applyAlignment="1">
      <alignment horizontal="center" vertical="justify" wrapText="1"/>
    </xf>
    <xf numFmtId="2" fontId="19" fillId="0" borderId="14" xfId="0" applyNumberFormat="1" applyFont="1" applyBorder="1" applyAlignment="1">
      <alignment horizontal="left" vertical="justify" wrapText="1"/>
    </xf>
    <xf numFmtId="2" fontId="19" fillId="0" borderId="13" xfId="0" applyNumberFormat="1" applyFont="1" applyBorder="1" applyAlignment="1">
      <alignment horizontal="left" vertical="justify" wrapText="1"/>
    </xf>
    <xf numFmtId="0" fontId="19" fillId="0" borderId="15" xfId="0" applyFont="1" applyBorder="1" applyAlignment="1">
      <alignment horizontal="center" vertical="justify" wrapText="1"/>
    </xf>
    <xf numFmtId="2" fontId="19" fillId="0" borderId="15" xfId="0" applyNumberFormat="1" applyFont="1" applyBorder="1" applyAlignment="1">
      <alignment horizontal="left" vertical="justify" wrapText="1"/>
    </xf>
    <xf numFmtId="0" fontId="19" fillId="0" borderId="16" xfId="0" applyFont="1" applyBorder="1" applyAlignment="1">
      <alignment horizontal="center" vertical="justify" wrapText="1"/>
    </xf>
    <xf numFmtId="2" fontId="19" fillId="0" borderId="16" xfId="0" applyNumberFormat="1" applyFont="1" applyBorder="1" applyAlignment="1">
      <alignment horizontal="left" vertical="justify" wrapText="1"/>
    </xf>
    <xf numFmtId="2" fontId="23" fillId="24" borderId="2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1" fillId="0" borderId="21" xfId="0" applyFont="1" applyBorder="1" applyAlignment="1">
      <alignment/>
    </xf>
    <xf numFmtId="14" fontId="19" fillId="26" borderId="22" xfId="0" applyNumberFormat="1" applyFont="1" applyFill="1" applyBorder="1" applyAlignment="1" applyProtection="1">
      <alignment horizontal="center" vertical="center"/>
      <protection locked="0"/>
    </xf>
    <xf numFmtId="14" fontId="19" fillId="26" borderId="23" xfId="0" applyNumberFormat="1" applyFont="1" applyFill="1" applyBorder="1" applyAlignment="1" applyProtection="1">
      <alignment horizontal="center" vertical="center"/>
      <protection locked="0"/>
    </xf>
    <xf numFmtId="14" fontId="19" fillId="26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99CCFF"/>
        </patternFill>
      </fill>
      <border/>
    </dxf>
    <dxf>
      <font>
        <color auto="1"/>
      </font>
      <fill>
        <patternFill>
          <bgColor rgb="FFCCCCFF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1152525</xdr:colOff>
      <xdr:row>29</xdr:row>
      <xdr:rowOff>9525</xdr:rowOff>
    </xdr:to>
    <xdr:sp>
      <xdr:nvSpPr>
        <xdr:cNvPr id="1" name="Rectangle 1" hidden="1"/>
        <xdr:cNvSpPr>
          <a:spLocks/>
        </xdr:cNvSpPr>
      </xdr:nvSpPr>
      <xdr:spPr>
        <a:xfrm>
          <a:off x="0" y="0"/>
          <a:ext cx="10420350" cy="1326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="85" zoomScaleNormal="25" zoomScaleSheetLayoutView="85" workbookViewId="0" topLeftCell="A1">
      <pane xSplit="2" ySplit="8" topLeftCell="G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7" sqref="K17"/>
    </sheetView>
  </sheetViews>
  <sheetFormatPr defaultColWidth="15.28125" defaultRowHeight="15" customHeight="1"/>
  <cols>
    <col min="1" max="1" width="6.00390625" style="5" customWidth="1"/>
    <col min="2" max="2" width="25.28125" style="5" customWidth="1"/>
    <col min="3" max="3" width="13.421875" style="5" customWidth="1"/>
    <col min="4" max="4" width="9.421875" style="5" customWidth="1"/>
    <col min="5" max="5" width="9.57421875" style="5" customWidth="1"/>
    <col min="6" max="6" width="14.421875" style="5" customWidth="1"/>
    <col min="7" max="7" width="21.57421875" style="5" customWidth="1"/>
    <col min="8" max="8" width="15.00390625" style="5" customWidth="1"/>
    <col min="9" max="9" width="24.28125" style="5" customWidth="1"/>
    <col min="10" max="10" width="19.8515625" style="5" customWidth="1"/>
    <col min="11" max="11" width="15.8515625" style="5" customWidth="1"/>
    <col min="12" max="12" width="17.28125" style="5" customWidth="1"/>
    <col min="13" max="13" width="13.28125" style="5" customWidth="1"/>
    <col min="14" max="14" width="15.00390625" style="5" customWidth="1"/>
    <col min="15" max="15" width="14.8515625" style="5" customWidth="1"/>
    <col min="16" max="16" width="7.57421875" style="5" customWidth="1"/>
    <col min="17" max="17" width="6.8515625" style="5" customWidth="1"/>
    <col min="18" max="18" width="10.28125" style="5" customWidth="1"/>
    <col min="19" max="19" width="19.00390625" style="5" customWidth="1"/>
    <col min="20" max="20" width="8.00390625" style="5" customWidth="1"/>
    <col min="21" max="21" width="14.8515625" style="5" customWidth="1"/>
    <col min="22" max="22" width="21.00390625" style="5" customWidth="1"/>
    <col min="23" max="23" width="20.57421875" style="5" customWidth="1"/>
    <col min="24" max="24" width="8.7109375" style="5" customWidth="1"/>
    <col min="25" max="25" width="22.57421875" style="5" customWidth="1"/>
    <col min="26" max="16384" width="15.28125" style="5" customWidth="1"/>
  </cols>
  <sheetData>
    <row r="1" spans="1:25" ht="24" customHeight="1">
      <c r="A1" s="1" t="s">
        <v>89</v>
      </c>
      <c r="B1" s="2"/>
      <c r="C1" s="2"/>
      <c r="D1" s="2"/>
      <c r="E1" s="2"/>
      <c r="F1" s="2"/>
      <c r="G1" s="3"/>
      <c r="H1" s="4"/>
      <c r="I1" s="52"/>
      <c r="J1" s="2"/>
      <c r="K1" s="2"/>
      <c r="L1" s="2"/>
      <c r="M1" s="67" t="s">
        <v>92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1"/>
      <c r="B2" s="2"/>
      <c r="C2" s="2"/>
      <c r="D2" s="2"/>
      <c r="E2" s="2"/>
      <c r="F2" s="2"/>
      <c r="G2" s="3"/>
      <c r="H2" s="4"/>
      <c r="I2" s="52"/>
      <c r="J2" s="2"/>
      <c r="K2" s="2"/>
      <c r="L2" s="2"/>
      <c r="M2" s="67" t="s">
        <v>93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1.5" customHeight="1">
      <c r="A3" s="2"/>
      <c r="B3" s="6"/>
      <c r="C3" s="6"/>
      <c r="D3" s="6"/>
      <c r="E3" s="6"/>
      <c r="F3" s="6"/>
      <c r="G3" s="3"/>
      <c r="H3" s="7" t="s">
        <v>84</v>
      </c>
      <c r="I3" s="2"/>
      <c r="J3" s="6"/>
      <c r="K3" s="6"/>
      <c r="L3" s="6"/>
      <c r="M3" s="6"/>
      <c r="N3" s="2"/>
      <c r="O3" s="2"/>
      <c r="P3" s="2"/>
      <c r="Q3" s="2"/>
      <c r="R3" s="2"/>
      <c r="S3" s="2"/>
      <c r="T3" s="7"/>
      <c r="U3" s="7" t="s">
        <v>84</v>
      </c>
      <c r="V3" s="2"/>
      <c r="W3" s="2"/>
      <c r="X3" s="2"/>
      <c r="Y3" s="2"/>
    </row>
    <row r="4" spans="1:25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50.25" customHeight="1">
      <c r="A5" s="57" t="s">
        <v>0</v>
      </c>
      <c r="B5" s="57" t="s">
        <v>1</v>
      </c>
      <c r="C5" s="62" t="s">
        <v>82</v>
      </c>
      <c r="D5" s="57" t="s">
        <v>85</v>
      </c>
      <c r="E5" s="58"/>
      <c r="F5" s="61" t="s">
        <v>2</v>
      </c>
      <c r="G5" s="61" t="s">
        <v>3</v>
      </c>
      <c r="H5" s="61" t="s">
        <v>4</v>
      </c>
      <c r="I5" s="57" t="s">
        <v>5</v>
      </c>
      <c r="J5" s="58"/>
      <c r="K5" s="57" t="s">
        <v>91</v>
      </c>
      <c r="L5" s="58"/>
      <c r="M5" s="58"/>
      <c r="N5" s="57" t="s">
        <v>6</v>
      </c>
      <c r="O5" s="58"/>
      <c r="P5" s="57" t="s">
        <v>83</v>
      </c>
      <c r="Q5" s="58"/>
      <c r="R5" s="58"/>
      <c r="S5" s="58"/>
      <c r="T5" s="57" t="s">
        <v>7</v>
      </c>
      <c r="U5" s="57" t="s">
        <v>8</v>
      </c>
      <c r="V5" s="58"/>
      <c r="W5" s="57" t="s">
        <v>95</v>
      </c>
      <c r="X5" s="58"/>
      <c r="Y5" s="61" t="s">
        <v>9</v>
      </c>
    </row>
    <row r="6" spans="1:25" ht="62.25" customHeight="1">
      <c r="A6" s="58"/>
      <c r="B6" s="58"/>
      <c r="C6" s="63"/>
      <c r="D6" s="9" t="s">
        <v>10</v>
      </c>
      <c r="E6" s="9" t="s">
        <v>11</v>
      </c>
      <c r="F6" s="58"/>
      <c r="G6" s="58"/>
      <c r="H6" s="58"/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  <c r="P6" s="9" t="s">
        <v>19</v>
      </c>
      <c r="Q6" s="9" t="s">
        <v>20</v>
      </c>
      <c r="R6" s="9" t="s">
        <v>21</v>
      </c>
      <c r="S6" s="9" t="s">
        <v>22</v>
      </c>
      <c r="T6" s="58"/>
      <c r="U6" s="9" t="s">
        <v>23</v>
      </c>
      <c r="V6" s="9" t="s">
        <v>24</v>
      </c>
      <c r="W6" s="9" t="s">
        <v>25</v>
      </c>
      <c r="X6" s="9" t="s">
        <v>26</v>
      </c>
      <c r="Y6" s="58"/>
    </row>
    <row r="7" spans="1:25" s="66" customFormat="1" ht="24" customHeight="1">
      <c r="A7" s="64" t="s">
        <v>86</v>
      </c>
      <c r="B7" s="64" t="s">
        <v>87</v>
      </c>
      <c r="C7" s="64" t="s">
        <v>88</v>
      </c>
      <c r="D7" s="64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4">
        <v>8</v>
      </c>
      <c r="L7" s="64">
        <v>9</v>
      </c>
      <c r="M7" s="64">
        <v>10</v>
      </c>
      <c r="N7" s="64">
        <v>11</v>
      </c>
      <c r="O7" s="64">
        <v>12</v>
      </c>
      <c r="P7" s="64">
        <v>13</v>
      </c>
      <c r="Q7" s="64">
        <v>14</v>
      </c>
      <c r="R7" s="64">
        <v>15</v>
      </c>
      <c r="S7" s="64">
        <v>16</v>
      </c>
      <c r="T7" s="64">
        <v>17</v>
      </c>
      <c r="U7" s="64">
        <v>18</v>
      </c>
      <c r="V7" s="64">
        <v>19</v>
      </c>
      <c r="W7" s="64">
        <v>20</v>
      </c>
      <c r="X7" s="64">
        <v>21</v>
      </c>
      <c r="Y7" s="65"/>
    </row>
    <row r="8" spans="1:25" ht="40.5" customHeight="1">
      <c r="A8" s="10"/>
      <c r="B8" s="11" t="s">
        <v>27</v>
      </c>
      <c r="C8" s="51"/>
      <c r="D8" s="12">
        <v>3</v>
      </c>
      <c r="E8" s="12">
        <v>4</v>
      </c>
      <c r="F8" s="12">
        <v>5</v>
      </c>
      <c r="G8" s="10" t="s">
        <v>28</v>
      </c>
      <c r="H8" s="12" t="s">
        <v>28</v>
      </c>
      <c r="I8" s="10" t="s">
        <v>29</v>
      </c>
      <c r="J8" s="13">
        <v>50000</v>
      </c>
      <c r="K8" s="10" t="s">
        <v>30</v>
      </c>
      <c r="L8" s="10" t="s">
        <v>31</v>
      </c>
      <c r="M8" s="12" t="s">
        <v>90</v>
      </c>
      <c r="N8" s="14">
        <v>1200</v>
      </c>
      <c r="O8" s="14">
        <v>500</v>
      </c>
      <c r="P8" s="12">
        <v>2</v>
      </c>
      <c r="Q8" s="12">
        <v>3</v>
      </c>
      <c r="R8" s="12">
        <v>1</v>
      </c>
      <c r="S8" s="14">
        <f>SUM(P8:R8)*100</f>
        <v>600</v>
      </c>
      <c r="T8" s="12">
        <v>715</v>
      </c>
      <c r="U8" s="10" t="s">
        <v>94</v>
      </c>
      <c r="V8" s="10" t="s">
        <v>32</v>
      </c>
      <c r="W8" s="10" t="s">
        <v>33</v>
      </c>
      <c r="X8" s="10" t="s">
        <v>34</v>
      </c>
      <c r="Y8" s="10" t="s">
        <v>35</v>
      </c>
    </row>
    <row r="9" spans="1:25" s="23" customFormat="1" ht="36.75" customHeight="1">
      <c r="A9" s="44">
        <f>IF(B9="","",1)</f>
        <v>1</v>
      </c>
      <c r="B9" s="45" t="s">
        <v>36</v>
      </c>
      <c r="C9" s="54"/>
      <c r="D9" s="16"/>
      <c r="E9" s="16"/>
      <c r="F9" s="16"/>
      <c r="G9" s="17"/>
      <c r="H9" s="18"/>
      <c r="I9" s="19"/>
      <c r="J9" s="20"/>
      <c r="K9" s="19"/>
      <c r="L9" s="19"/>
      <c r="M9" s="16"/>
      <c r="N9" s="21"/>
      <c r="O9" s="21"/>
      <c r="P9" s="16"/>
      <c r="Q9" s="16"/>
      <c r="R9" s="16"/>
      <c r="S9" s="22"/>
      <c r="T9" s="16"/>
      <c r="U9" s="19"/>
      <c r="V9" s="19"/>
      <c r="W9" s="19"/>
      <c r="X9" s="19"/>
      <c r="Y9" s="19"/>
    </row>
    <row r="10" spans="1:25" s="23" customFormat="1" ht="36.75" customHeight="1">
      <c r="A10" s="44">
        <f>IF(B10="","",MAX($A9:A9)+1)</f>
        <v>2</v>
      </c>
      <c r="B10" s="46" t="s">
        <v>37</v>
      </c>
      <c r="C10" s="54"/>
      <c r="D10" s="18"/>
      <c r="E10" s="18"/>
      <c r="F10" s="18"/>
      <c r="G10" s="17"/>
      <c r="H10" s="18"/>
      <c r="I10" s="17"/>
      <c r="J10" s="20"/>
      <c r="K10" s="17"/>
      <c r="L10" s="17"/>
      <c r="M10" s="18"/>
      <c r="N10" s="22"/>
      <c r="O10" s="22"/>
      <c r="P10" s="18"/>
      <c r="Q10" s="18"/>
      <c r="R10" s="18"/>
      <c r="S10" s="22"/>
      <c r="T10" s="18"/>
      <c r="U10" s="17"/>
      <c r="V10" s="17"/>
      <c r="W10" s="17"/>
      <c r="X10" s="17"/>
      <c r="Y10" s="17"/>
    </row>
    <row r="11" spans="1:25" s="23" customFormat="1" ht="36.75" customHeight="1">
      <c r="A11" s="44">
        <f>IF(B11="","",MAX($A10:A10)+1)</f>
        <v>3</v>
      </c>
      <c r="B11" s="46" t="s">
        <v>38</v>
      </c>
      <c r="C11" s="54"/>
      <c r="D11" s="18"/>
      <c r="E11" s="18"/>
      <c r="F11" s="18"/>
      <c r="G11" s="17"/>
      <c r="H11" s="18"/>
      <c r="I11" s="17"/>
      <c r="J11" s="20"/>
      <c r="K11" s="17"/>
      <c r="L11" s="17"/>
      <c r="M11" s="18"/>
      <c r="N11" s="22"/>
      <c r="O11" s="22"/>
      <c r="P11" s="18"/>
      <c r="Q11" s="18"/>
      <c r="R11" s="18"/>
      <c r="S11" s="22"/>
      <c r="T11" s="18"/>
      <c r="U11" s="17"/>
      <c r="V11" s="17"/>
      <c r="W11" s="17"/>
      <c r="X11" s="17"/>
      <c r="Y11" s="17"/>
    </row>
    <row r="12" spans="1:25" s="23" customFormat="1" ht="36.75" customHeight="1">
      <c r="A12" s="44">
        <f>IF(B12="","",MAX($A11:A11)+1)</f>
        <v>4</v>
      </c>
      <c r="B12" s="46" t="s">
        <v>39</v>
      </c>
      <c r="C12" s="54"/>
      <c r="D12" s="18"/>
      <c r="E12" s="18"/>
      <c r="F12" s="18"/>
      <c r="G12" s="17"/>
      <c r="H12" s="18"/>
      <c r="I12" s="17"/>
      <c r="J12" s="20"/>
      <c r="K12" s="17"/>
      <c r="L12" s="17"/>
      <c r="M12" s="18"/>
      <c r="N12" s="22"/>
      <c r="O12" s="22"/>
      <c r="P12" s="18"/>
      <c r="Q12" s="18"/>
      <c r="R12" s="18"/>
      <c r="S12" s="22"/>
      <c r="T12" s="18"/>
      <c r="U12" s="17"/>
      <c r="V12" s="17"/>
      <c r="W12" s="17"/>
      <c r="X12" s="17"/>
      <c r="Y12" s="17"/>
    </row>
    <row r="13" spans="1:25" s="23" customFormat="1" ht="36.75" customHeight="1">
      <c r="A13" s="44">
        <f>IF(B13="","",MAX($A12:A12)+1)</f>
        <v>5</v>
      </c>
      <c r="B13" s="46" t="s">
        <v>40</v>
      </c>
      <c r="C13" s="54"/>
      <c r="D13" s="18"/>
      <c r="E13" s="18"/>
      <c r="F13" s="18"/>
      <c r="G13" s="17"/>
      <c r="H13" s="18"/>
      <c r="I13" s="17"/>
      <c r="J13" s="20"/>
      <c r="K13" s="17"/>
      <c r="L13" s="17"/>
      <c r="M13" s="18"/>
      <c r="N13" s="22"/>
      <c r="O13" s="22"/>
      <c r="P13" s="18"/>
      <c r="Q13" s="18"/>
      <c r="R13" s="18"/>
      <c r="S13" s="22"/>
      <c r="T13" s="18"/>
      <c r="U13" s="17"/>
      <c r="V13" s="17"/>
      <c r="W13" s="17"/>
      <c r="X13" s="17"/>
      <c r="Y13" s="17"/>
    </row>
    <row r="14" spans="1:25" s="23" customFormat="1" ht="36.75" customHeight="1">
      <c r="A14" s="44">
        <f>IF(B14="","",MAX($A13:A13)+1)</f>
        <v>6</v>
      </c>
      <c r="B14" s="46" t="s">
        <v>41</v>
      </c>
      <c r="C14" s="54"/>
      <c r="D14" s="18"/>
      <c r="E14" s="18"/>
      <c r="F14" s="18"/>
      <c r="G14" s="17"/>
      <c r="H14" s="18"/>
      <c r="I14" s="17"/>
      <c r="J14" s="20"/>
      <c r="K14" s="17"/>
      <c r="L14" s="17"/>
      <c r="M14" s="18"/>
      <c r="N14" s="22"/>
      <c r="O14" s="22"/>
      <c r="P14" s="18"/>
      <c r="Q14" s="18"/>
      <c r="R14" s="18"/>
      <c r="S14" s="22"/>
      <c r="T14" s="18"/>
      <c r="U14" s="17"/>
      <c r="V14" s="25"/>
      <c r="W14" s="17"/>
      <c r="X14" s="17"/>
      <c r="Y14" s="17"/>
    </row>
    <row r="15" spans="1:25" s="23" customFormat="1" ht="36.75" customHeight="1">
      <c r="A15" s="44">
        <f>IF(B15="","",MAX($A14:A14)+1)</f>
        <v>7</v>
      </c>
      <c r="B15" s="46" t="s">
        <v>42</v>
      </c>
      <c r="C15" s="54"/>
      <c r="D15" s="18"/>
      <c r="E15" s="18"/>
      <c r="F15" s="18"/>
      <c r="G15" s="17"/>
      <c r="H15" s="18"/>
      <c r="I15" s="17"/>
      <c r="J15" s="20"/>
      <c r="K15" s="17"/>
      <c r="L15" s="17"/>
      <c r="M15" s="18"/>
      <c r="N15" s="22"/>
      <c r="O15" s="22"/>
      <c r="P15" s="18"/>
      <c r="Q15" s="18"/>
      <c r="R15" s="18"/>
      <c r="S15" s="22"/>
      <c r="T15" s="18"/>
      <c r="U15" s="17"/>
      <c r="V15" s="17"/>
      <c r="W15" s="17"/>
      <c r="X15" s="17"/>
      <c r="Y15" s="17"/>
    </row>
    <row r="16" spans="1:25" s="23" customFormat="1" ht="36.75" customHeight="1">
      <c r="A16" s="44">
        <f>IF(B16="","",MAX($A15:A15)+1)</f>
        <v>8</v>
      </c>
      <c r="B16" s="46" t="s">
        <v>43</v>
      </c>
      <c r="C16" s="54"/>
      <c r="D16" s="18"/>
      <c r="E16" s="18"/>
      <c r="F16" s="18"/>
      <c r="G16" s="17"/>
      <c r="H16" s="18"/>
      <c r="I16" s="17"/>
      <c r="J16" s="20"/>
      <c r="K16" s="17"/>
      <c r="L16" s="17"/>
      <c r="M16" s="18"/>
      <c r="N16" s="22"/>
      <c r="O16" s="22"/>
      <c r="P16" s="18"/>
      <c r="Q16" s="18"/>
      <c r="R16" s="18"/>
      <c r="S16" s="22"/>
      <c r="T16" s="18"/>
      <c r="U16" s="17"/>
      <c r="V16" s="17"/>
      <c r="W16" s="17"/>
      <c r="X16" s="17"/>
      <c r="Y16" s="17"/>
    </row>
    <row r="17" spans="1:25" s="23" customFormat="1" ht="36.75" customHeight="1">
      <c r="A17" s="44">
        <f>IF(B17="","",MAX($A16:A16)+1)</f>
        <v>9</v>
      </c>
      <c r="B17" s="46" t="s">
        <v>44</v>
      </c>
      <c r="C17" s="54"/>
      <c r="D17" s="18"/>
      <c r="E17" s="18"/>
      <c r="F17" s="18"/>
      <c r="G17" s="17"/>
      <c r="H17" s="18"/>
      <c r="I17" s="17"/>
      <c r="J17" s="20"/>
      <c r="K17" s="17"/>
      <c r="L17" s="17"/>
      <c r="M17" s="18"/>
      <c r="N17" s="22"/>
      <c r="O17" s="22"/>
      <c r="P17" s="18"/>
      <c r="Q17" s="18"/>
      <c r="R17" s="18"/>
      <c r="S17" s="22"/>
      <c r="T17" s="18"/>
      <c r="U17" s="17"/>
      <c r="V17" s="17"/>
      <c r="W17" s="17"/>
      <c r="X17" s="17"/>
      <c r="Y17" s="17"/>
    </row>
    <row r="18" spans="1:25" s="23" customFormat="1" ht="36.75" customHeight="1">
      <c r="A18" s="44">
        <f>IF(B18="","",MAX($A17:A17)+1)</f>
        <v>10</v>
      </c>
      <c r="B18" s="46" t="s">
        <v>45</v>
      </c>
      <c r="C18" s="54"/>
      <c r="D18" s="18"/>
      <c r="E18" s="18"/>
      <c r="F18" s="18"/>
      <c r="G18" s="17"/>
      <c r="H18" s="18"/>
      <c r="I18" s="17"/>
      <c r="J18" s="20"/>
      <c r="K18" s="17"/>
      <c r="L18" s="17"/>
      <c r="M18" s="18"/>
      <c r="N18" s="22"/>
      <c r="O18" s="22"/>
      <c r="P18" s="18"/>
      <c r="Q18" s="18"/>
      <c r="R18" s="18"/>
      <c r="S18" s="22"/>
      <c r="T18" s="18"/>
      <c r="U18" s="17"/>
      <c r="V18" s="17"/>
      <c r="W18" s="17"/>
      <c r="X18" s="17"/>
      <c r="Y18" s="17"/>
    </row>
    <row r="19" spans="1:25" s="23" customFormat="1" ht="36.75" customHeight="1">
      <c r="A19" s="44">
        <f>IF(B19="","",MAX($A18:A18)+1)</f>
        <v>11</v>
      </c>
      <c r="B19" s="46" t="s">
        <v>46</v>
      </c>
      <c r="C19" s="54"/>
      <c r="D19" s="18"/>
      <c r="E19" s="18"/>
      <c r="F19" s="18"/>
      <c r="G19" s="17"/>
      <c r="H19" s="18"/>
      <c r="I19" s="17"/>
      <c r="J19" s="20"/>
      <c r="K19" s="17"/>
      <c r="L19" s="17"/>
      <c r="M19" s="18"/>
      <c r="N19" s="22"/>
      <c r="O19" s="22"/>
      <c r="P19" s="18"/>
      <c r="Q19" s="18"/>
      <c r="R19" s="18"/>
      <c r="S19" s="22"/>
      <c r="T19" s="18"/>
      <c r="U19" s="17"/>
      <c r="V19" s="17"/>
      <c r="W19" s="17"/>
      <c r="X19" s="17"/>
      <c r="Y19" s="17"/>
    </row>
    <row r="20" spans="1:25" s="23" customFormat="1" ht="36.75" customHeight="1">
      <c r="A20" s="44">
        <f>IF(B20="","",MAX($A19:A19)+1)</f>
        <v>12</v>
      </c>
      <c r="B20" s="46" t="s">
        <v>47</v>
      </c>
      <c r="C20" s="54"/>
      <c r="D20" s="18"/>
      <c r="E20" s="18"/>
      <c r="F20" s="18"/>
      <c r="G20" s="17"/>
      <c r="H20" s="18"/>
      <c r="I20" s="17"/>
      <c r="J20" s="20"/>
      <c r="K20" s="25"/>
      <c r="L20" s="17"/>
      <c r="M20" s="18"/>
      <c r="N20" s="22"/>
      <c r="O20" s="22"/>
      <c r="P20" s="18"/>
      <c r="Q20" s="18"/>
      <c r="R20" s="18"/>
      <c r="S20" s="22"/>
      <c r="T20" s="18"/>
      <c r="U20" s="17"/>
      <c r="V20" s="17"/>
      <c r="W20" s="17"/>
      <c r="X20" s="17"/>
      <c r="Y20" s="17"/>
    </row>
    <row r="21" spans="1:25" s="23" customFormat="1" ht="36.75" customHeight="1">
      <c r="A21" s="44">
        <f>IF(B21="","",MAX($A20:A20)+1)</f>
        <v>13</v>
      </c>
      <c r="B21" s="46" t="s">
        <v>48</v>
      </c>
      <c r="C21" s="54"/>
      <c r="D21" s="18"/>
      <c r="E21" s="18"/>
      <c r="F21" s="18"/>
      <c r="G21" s="17"/>
      <c r="H21" s="18"/>
      <c r="I21" s="17"/>
      <c r="J21" s="20"/>
      <c r="K21" s="17"/>
      <c r="L21" s="17"/>
      <c r="M21" s="18"/>
      <c r="N21" s="22"/>
      <c r="O21" s="22"/>
      <c r="P21" s="18"/>
      <c r="Q21" s="18"/>
      <c r="R21" s="18"/>
      <c r="S21" s="22"/>
      <c r="T21" s="18"/>
      <c r="U21" s="17"/>
      <c r="V21" s="17"/>
      <c r="W21" s="17"/>
      <c r="X21" s="17"/>
      <c r="Y21" s="17"/>
    </row>
    <row r="22" spans="1:25" s="23" customFormat="1" ht="36.75" customHeight="1">
      <c r="A22" s="44">
        <f>IF(B22="","",MAX($A21:A21)+1)</f>
        <v>14</v>
      </c>
      <c r="B22" s="46" t="s">
        <v>81</v>
      </c>
      <c r="C22" s="54"/>
      <c r="D22" s="18"/>
      <c r="E22" s="18"/>
      <c r="F22" s="18"/>
      <c r="G22" s="17"/>
      <c r="H22" s="18"/>
      <c r="I22" s="17"/>
      <c r="J22" s="20"/>
      <c r="K22" s="17"/>
      <c r="L22" s="17"/>
      <c r="M22" s="18"/>
      <c r="N22" s="22"/>
      <c r="O22" s="22"/>
      <c r="P22" s="18"/>
      <c r="Q22" s="18"/>
      <c r="R22" s="18"/>
      <c r="S22" s="22"/>
      <c r="T22" s="18"/>
      <c r="U22" s="17"/>
      <c r="V22" s="17"/>
      <c r="W22" s="17"/>
      <c r="X22" s="17"/>
      <c r="Y22" s="17"/>
    </row>
    <row r="23" spans="1:25" s="23" customFormat="1" ht="36.75" customHeight="1">
      <c r="A23" s="44">
        <f>IF(B23="","",MAX($A22:A22)+1)</f>
        <v>15</v>
      </c>
      <c r="B23" s="46" t="s">
        <v>49</v>
      </c>
      <c r="C23" s="54"/>
      <c r="D23" s="18"/>
      <c r="E23" s="18"/>
      <c r="F23" s="18"/>
      <c r="G23" s="17"/>
      <c r="H23" s="18"/>
      <c r="I23" s="17"/>
      <c r="J23" s="20"/>
      <c r="K23" s="17"/>
      <c r="L23" s="17"/>
      <c r="M23" s="18"/>
      <c r="N23" s="22"/>
      <c r="O23" s="22"/>
      <c r="P23" s="18"/>
      <c r="Q23" s="18"/>
      <c r="R23" s="18"/>
      <c r="S23" s="22"/>
      <c r="T23" s="18"/>
      <c r="U23" s="17"/>
      <c r="V23" s="17"/>
      <c r="W23" s="17"/>
      <c r="X23" s="17"/>
      <c r="Y23" s="17"/>
    </row>
    <row r="24" spans="1:25" s="23" customFormat="1" ht="36.75" customHeight="1">
      <c r="A24" s="47">
        <f>IF(B24="","",MAX($A23:A23)+1)</f>
        <v>16</v>
      </c>
      <c r="B24" s="48" t="s">
        <v>50</v>
      </c>
      <c r="C24" s="55"/>
      <c r="D24" s="27"/>
      <c r="E24" s="27"/>
      <c r="F24" s="27"/>
      <c r="G24" s="28"/>
      <c r="H24" s="27"/>
      <c r="I24" s="28"/>
      <c r="J24" s="29"/>
      <c r="K24" s="28"/>
      <c r="L24" s="28"/>
      <c r="M24" s="27"/>
      <c r="N24" s="30"/>
      <c r="O24" s="30"/>
      <c r="P24" s="27"/>
      <c r="Q24" s="27"/>
      <c r="R24" s="27"/>
      <c r="S24" s="30"/>
      <c r="T24" s="27"/>
      <c r="U24" s="28"/>
      <c r="V24" s="28"/>
      <c r="W24" s="28"/>
      <c r="X24" s="28"/>
      <c r="Y24" s="28"/>
    </row>
    <row r="25" spans="1:25" s="23" customFormat="1" ht="36.75" customHeight="1">
      <c r="A25" s="49">
        <f>IF(B25="","",MAX($A24:A24)+1)</f>
        <v>17</v>
      </c>
      <c r="B25" s="50" t="s">
        <v>51</v>
      </c>
      <c r="C25" s="56"/>
      <c r="D25" s="31"/>
      <c r="E25" s="31"/>
      <c r="F25" s="31"/>
      <c r="G25" s="32"/>
      <c r="H25" s="31"/>
      <c r="I25" s="32"/>
      <c r="J25" s="33"/>
      <c r="K25" s="32"/>
      <c r="L25" s="32"/>
      <c r="M25" s="31"/>
      <c r="N25" s="34"/>
      <c r="O25" s="34"/>
      <c r="P25" s="31"/>
      <c r="Q25" s="31"/>
      <c r="R25" s="31"/>
      <c r="S25" s="34"/>
      <c r="T25" s="31"/>
      <c r="U25" s="32"/>
      <c r="V25" s="32"/>
      <c r="W25" s="32"/>
      <c r="X25" s="32"/>
      <c r="Y25" s="32"/>
    </row>
    <row r="26" spans="1:25" s="23" customFormat="1" ht="36.75" customHeight="1">
      <c r="A26" s="44">
        <f>IF(B26="","",MAX($A25:A25)+1)</f>
        <v>18</v>
      </c>
      <c r="B26" s="46" t="s">
        <v>52</v>
      </c>
      <c r="C26" s="54"/>
      <c r="D26" s="18"/>
      <c r="E26" s="18"/>
      <c r="F26" s="18"/>
      <c r="G26" s="17"/>
      <c r="H26" s="18"/>
      <c r="I26" s="17"/>
      <c r="J26" s="20"/>
      <c r="K26" s="17"/>
      <c r="L26" s="17"/>
      <c r="M26" s="18"/>
      <c r="N26" s="22"/>
      <c r="O26" s="22"/>
      <c r="P26" s="18"/>
      <c r="Q26" s="18"/>
      <c r="R26" s="18"/>
      <c r="S26" s="22"/>
      <c r="T26" s="18"/>
      <c r="U26" s="17"/>
      <c r="V26" s="17"/>
      <c r="W26" s="17"/>
      <c r="X26" s="17"/>
      <c r="Y26" s="17"/>
    </row>
    <row r="27" spans="1:25" s="23" customFormat="1" ht="36.75" customHeight="1">
      <c r="A27" s="44">
        <f>IF(B27="","",MAX($A26:A26)+1)</f>
        <v>19</v>
      </c>
      <c r="B27" s="46" t="s">
        <v>53</v>
      </c>
      <c r="C27" s="54"/>
      <c r="D27" s="18"/>
      <c r="E27" s="18"/>
      <c r="F27" s="18"/>
      <c r="G27" s="17"/>
      <c r="H27" s="18"/>
      <c r="I27" s="24"/>
      <c r="J27" s="20"/>
      <c r="K27" s="17"/>
      <c r="L27" s="17"/>
      <c r="M27" s="18"/>
      <c r="N27" s="22"/>
      <c r="O27" s="22"/>
      <c r="P27" s="18"/>
      <c r="Q27" s="18"/>
      <c r="R27" s="18"/>
      <c r="S27" s="22"/>
      <c r="T27" s="18"/>
      <c r="U27" s="17"/>
      <c r="V27" s="17"/>
      <c r="W27" s="17"/>
      <c r="X27" s="17"/>
      <c r="Y27" s="17"/>
    </row>
    <row r="28" spans="1:25" s="23" customFormat="1" ht="36.75" customHeight="1">
      <c r="A28" s="44">
        <f>IF(B28="","",MAX($A27:A27)+1)</f>
        <v>20</v>
      </c>
      <c r="B28" s="46" t="s">
        <v>54</v>
      </c>
      <c r="C28" s="54"/>
      <c r="D28" s="18"/>
      <c r="E28" s="18"/>
      <c r="F28" s="18"/>
      <c r="G28" s="17"/>
      <c r="H28" s="18"/>
      <c r="I28" s="17"/>
      <c r="J28" s="20"/>
      <c r="K28" s="17"/>
      <c r="L28" s="17"/>
      <c r="M28" s="18"/>
      <c r="N28" s="22"/>
      <c r="O28" s="22"/>
      <c r="P28" s="18"/>
      <c r="Q28" s="18"/>
      <c r="R28" s="18"/>
      <c r="S28" s="22"/>
      <c r="T28" s="18"/>
      <c r="U28" s="17"/>
      <c r="V28" s="17"/>
      <c r="W28" s="35"/>
      <c r="X28" s="17"/>
      <c r="Y28" s="17"/>
    </row>
    <row r="29" spans="1:25" s="23" customFormat="1" ht="36.75" customHeight="1">
      <c r="A29" s="44">
        <f>IF(B29="","",MAX($A28:A28)+1)</f>
        <v>21</v>
      </c>
      <c r="B29" s="46" t="s">
        <v>55</v>
      </c>
      <c r="C29" s="54"/>
      <c r="D29" s="18"/>
      <c r="E29" s="18"/>
      <c r="F29" s="18"/>
      <c r="G29" s="17"/>
      <c r="H29" s="18"/>
      <c r="I29" s="17"/>
      <c r="J29" s="20"/>
      <c r="K29" s="17"/>
      <c r="L29" s="17"/>
      <c r="M29" s="18"/>
      <c r="N29" s="22"/>
      <c r="O29" s="22"/>
      <c r="P29" s="18"/>
      <c r="Q29" s="18"/>
      <c r="R29" s="18"/>
      <c r="S29" s="22"/>
      <c r="T29" s="18"/>
      <c r="U29" s="25"/>
      <c r="V29" s="17"/>
      <c r="W29" s="17"/>
      <c r="X29" s="17"/>
      <c r="Y29" s="17"/>
    </row>
    <row r="30" spans="1:25" s="23" customFormat="1" ht="36.75" customHeight="1">
      <c r="A30" s="44">
        <f>IF(B30="","",MAX($A29:A29)+1)</f>
        <v>22</v>
      </c>
      <c r="B30" s="46" t="s">
        <v>56</v>
      </c>
      <c r="C30" s="54"/>
      <c r="D30" s="18"/>
      <c r="E30" s="18"/>
      <c r="F30" s="18"/>
      <c r="G30" s="17"/>
      <c r="H30" s="18"/>
      <c r="I30" s="17"/>
      <c r="J30" s="20"/>
      <c r="K30" s="17"/>
      <c r="L30" s="17"/>
      <c r="M30" s="18"/>
      <c r="N30" s="22"/>
      <c r="O30" s="22"/>
      <c r="P30" s="18"/>
      <c r="Q30" s="18"/>
      <c r="R30" s="18"/>
      <c r="S30" s="22"/>
      <c r="T30" s="18"/>
      <c r="U30" s="25"/>
      <c r="V30" s="17"/>
      <c r="W30" s="17"/>
      <c r="X30" s="17"/>
      <c r="Y30" s="17"/>
    </row>
    <row r="31" spans="1:25" s="23" customFormat="1" ht="36.75" customHeight="1">
      <c r="A31" s="44">
        <f>IF(B31="","",MAX($A30:A30)+1)</f>
        <v>23</v>
      </c>
      <c r="B31" s="46" t="s">
        <v>57</v>
      </c>
      <c r="C31" s="54"/>
      <c r="D31" s="18"/>
      <c r="E31" s="18"/>
      <c r="F31" s="18"/>
      <c r="G31" s="17"/>
      <c r="H31" s="18"/>
      <c r="I31" s="17"/>
      <c r="J31" s="20"/>
      <c r="K31" s="17"/>
      <c r="L31" s="17"/>
      <c r="M31" s="18"/>
      <c r="N31" s="22"/>
      <c r="O31" s="22"/>
      <c r="P31" s="18"/>
      <c r="Q31" s="18"/>
      <c r="R31" s="18"/>
      <c r="S31" s="22"/>
      <c r="T31" s="18"/>
      <c r="U31" s="15"/>
      <c r="V31" s="17"/>
      <c r="W31" s="17"/>
      <c r="X31" s="17"/>
      <c r="Y31" s="17"/>
    </row>
    <row r="32" spans="1:25" s="23" customFormat="1" ht="36.75" customHeight="1">
      <c r="A32" s="44">
        <f>IF(B32="","",MAX($A31:A31)+1)</f>
        <v>24</v>
      </c>
      <c r="B32" s="46" t="s">
        <v>58</v>
      </c>
      <c r="C32" s="54"/>
      <c r="D32" s="18"/>
      <c r="E32" s="18"/>
      <c r="F32" s="18"/>
      <c r="G32" s="17"/>
      <c r="H32" s="18"/>
      <c r="I32" s="17"/>
      <c r="J32" s="20"/>
      <c r="K32" s="17"/>
      <c r="L32" s="17"/>
      <c r="M32" s="18"/>
      <c r="N32" s="22"/>
      <c r="O32" s="22"/>
      <c r="P32" s="18"/>
      <c r="Q32" s="18"/>
      <c r="R32" s="18"/>
      <c r="S32" s="22"/>
      <c r="T32" s="18"/>
      <c r="U32" s="25"/>
      <c r="V32" s="17"/>
      <c r="W32" s="17"/>
      <c r="X32" s="17"/>
      <c r="Y32" s="17"/>
    </row>
    <row r="33" spans="1:25" s="23" customFormat="1" ht="36.75" customHeight="1">
      <c r="A33" s="44">
        <f>IF(B33="","",MAX($A32:A32)+1)</f>
        <v>25</v>
      </c>
      <c r="B33" s="46" t="s">
        <v>59</v>
      </c>
      <c r="C33" s="54"/>
      <c r="D33" s="18"/>
      <c r="E33" s="18"/>
      <c r="F33" s="18"/>
      <c r="G33" s="17"/>
      <c r="H33" s="18"/>
      <c r="I33" s="17"/>
      <c r="J33" s="20"/>
      <c r="K33" s="17"/>
      <c r="L33" s="17"/>
      <c r="M33" s="18"/>
      <c r="N33" s="22"/>
      <c r="O33" s="22"/>
      <c r="P33" s="18"/>
      <c r="Q33" s="18"/>
      <c r="R33" s="18"/>
      <c r="S33" s="22"/>
      <c r="T33" s="18"/>
      <c r="U33" s="25"/>
      <c r="V33" s="17"/>
      <c r="W33" s="17"/>
      <c r="X33" s="17"/>
      <c r="Y33" s="17"/>
    </row>
    <row r="34" spans="1:25" s="23" customFormat="1" ht="36.75" customHeight="1">
      <c r="A34" s="44">
        <f>IF(B34="","",MAX($A33:A33)+1)</f>
        <v>26</v>
      </c>
      <c r="B34" s="46" t="s">
        <v>60</v>
      </c>
      <c r="C34" s="54"/>
      <c r="D34" s="18"/>
      <c r="E34" s="18"/>
      <c r="F34" s="18"/>
      <c r="G34" s="17"/>
      <c r="H34" s="18"/>
      <c r="I34" s="17"/>
      <c r="J34" s="20"/>
      <c r="K34" s="17"/>
      <c r="L34" s="17"/>
      <c r="M34" s="18"/>
      <c r="N34" s="22"/>
      <c r="O34" s="22"/>
      <c r="P34" s="18"/>
      <c r="Q34" s="18"/>
      <c r="R34" s="18"/>
      <c r="S34" s="22"/>
      <c r="T34" s="18"/>
      <c r="U34" s="25"/>
      <c r="V34" s="17"/>
      <c r="W34" s="17"/>
      <c r="X34" s="17"/>
      <c r="Y34" s="17"/>
    </row>
    <row r="35" spans="1:25" s="23" customFormat="1" ht="36.75" customHeight="1">
      <c r="A35" s="44">
        <f>IF(B35="","",MAX($A34:A34)+1)</f>
        <v>27</v>
      </c>
      <c r="B35" s="46" t="s">
        <v>61</v>
      </c>
      <c r="C35" s="54"/>
      <c r="D35" s="18"/>
      <c r="E35" s="18"/>
      <c r="F35" s="18"/>
      <c r="G35" s="17"/>
      <c r="H35" s="18"/>
      <c r="I35" s="17"/>
      <c r="J35" s="20"/>
      <c r="K35" s="17"/>
      <c r="L35" s="17"/>
      <c r="M35" s="18"/>
      <c r="N35" s="22"/>
      <c r="O35" s="22"/>
      <c r="P35" s="18"/>
      <c r="Q35" s="18"/>
      <c r="R35" s="18"/>
      <c r="S35" s="22"/>
      <c r="T35" s="18"/>
      <c r="U35" s="25"/>
      <c r="V35" s="17"/>
      <c r="W35" s="17"/>
      <c r="X35" s="17"/>
      <c r="Y35" s="17"/>
    </row>
    <row r="36" spans="1:25" s="23" customFormat="1" ht="36.75" customHeight="1">
      <c r="A36" s="44">
        <f>IF(B36="","",MAX($A35:A35)+1)</f>
        <v>28</v>
      </c>
      <c r="B36" s="46" t="s">
        <v>62</v>
      </c>
      <c r="C36" s="54"/>
      <c r="D36" s="18"/>
      <c r="E36" s="18"/>
      <c r="F36" s="18"/>
      <c r="G36" s="17"/>
      <c r="H36" s="18"/>
      <c r="I36" s="17"/>
      <c r="J36" s="20"/>
      <c r="K36" s="17"/>
      <c r="L36" s="17"/>
      <c r="M36" s="18"/>
      <c r="N36" s="22"/>
      <c r="O36" s="22"/>
      <c r="P36" s="18"/>
      <c r="Q36" s="18"/>
      <c r="R36" s="18"/>
      <c r="S36" s="22"/>
      <c r="T36" s="18"/>
      <c r="U36" s="17"/>
      <c r="V36" s="17"/>
      <c r="W36" s="17"/>
      <c r="X36" s="17"/>
      <c r="Y36" s="17"/>
    </row>
    <row r="37" spans="1:25" s="23" customFormat="1" ht="36.75" customHeight="1">
      <c r="A37" s="44">
        <f>IF(B37="","",MAX($A36:A36)+1)</f>
        <v>29</v>
      </c>
      <c r="B37" s="46" t="s">
        <v>63</v>
      </c>
      <c r="C37" s="54"/>
      <c r="D37" s="18"/>
      <c r="E37" s="18"/>
      <c r="F37" s="18"/>
      <c r="G37" s="17"/>
      <c r="H37" s="18"/>
      <c r="I37" s="17"/>
      <c r="J37" s="20"/>
      <c r="K37" s="17"/>
      <c r="L37" s="17"/>
      <c r="M37" s="18"/>
      <c r="N37" s="22"/>
      <c r="O37" s="22"/>
      <c r="P37" s="18"/>
      <c r="Q37" s="18"/>
      <c r="R37" s="18"/>
      <c r="S37" s="22"/>
      <c r="T37" s="18"/>
      <c r="U37" s="17"/>
      <c r="V37" s="17"/>
      <c r="W37" s="17"/>
      <c r="X37" s="17"/>
      <c r="Y37" s="36"/>
    </row>
    <row r="38" spans="1:25" s="23" customFormat="1" ht="36.75" customHeight="1">
      <c r="A38" s="44">
        <f>IF(B38="","",MAX($A37:A37)+1)</f>
        <v>30</v>
      </c>
      <c r="B38" s="46" t="s">
        <v>64</v>
      </c>
      <c r="C38" s="54"/>
      <c r="D38" s="18"/>
      <c r="E38" s="18"/>
      <c r="F38" s="18"/>
      <c r="G38" s="17"/>
      <c r="H38" s="18"/>
      <c r="I38" s="17"/>
      <c r="J38" s="20"/>
      <c r="K38" s="17"/>
      <c r="L38" s="17"/>
      <c r="M38" s="18"/>
      <c r="N38" s="22"/>
      <c r="O38" s="22"/>
      <c r="P38" s="18"/>
      <c r="Q38" s="18"/>
      <c r="R38" s="18"/>
      <c r="S38" s="22"/>
      <c r="T38" s="18"/>
      <c r="U38" s="17"/>
      <c r="V38" s="17"/>
      <c r="W38" s="17"/>
      <c r="X38" s="17"/>
      <c r="Y38" s="17"/>
    </row>
    <row r="39" spans="1:25" s="23" customFormat="1" ht="36.75" customHeight="1">
      <c r="A39" s="44">
        <f>IF(B39="","",MAX($A38:A38)+1)</f>
        <v>31</v>
      </c>
      <c r="B39" s="46" t="s">
        <v>65</v>
      </c>
      <c r="C39" s="54"/>
      <c r="D39" s="18"/>
      <c r="E39" s="18"/>
      <c r="F39" s="18"/>
      <c r="G39" s="17"/>
      <c r="H39" s="18"/>
      <c r="I39" s="17"/>
      <c r="J39" s="20"/>
      <c r="K39" s="17"/>
      <c r="L39" s="17"/>
      <c r="M39" s="15"/>
      <c r="N39" s="22"/>
      <c r="O39" s="22"/>
      <c r="P39" s="18"/>
      <c r="Q39" s="18"/>
      <c r="R39" s="18"/>
      <c r="S39" s="22"/>
      <c r="T39" s="18"/>
      <c r="U39" s="17"/>
      <c r="V39" s="17"/>
      <c r="W39" s="17"/>
      <c r="X39" s="17"/>
      <c r="Y39" s="17"/>
    </row>
    <row r="40" spans="1:25" s="23" customFormat="1" ht="36.75" customHeight="1">
      <c r="A40" s="44">
        <f>IF(B40="","",MAX($A39:A39)+1)</f>
        <v>32</v>
      </c>
      <c r="B40" s="46" t="s">
        <v>66</v>
      </c>
      <c r="C40" s="54"/>
      <c r="D40" s="18"/>
      <c r="E40" s="18"/>
      <c r="F40" s="18"/>
      <c r="G40" s="17"/>
      <c r="H40" s="18"/>
      <c r="I40" s="17"/>
      <c r="J40" s="20"/>
      <c r="K40" s="17"/>
      <c r="L40" s="17"/>
      <c r="M40" s="18"/>
      <c r="N40" s="22"/>
      <c r="O40" s="22"/>
      <c r="P40" s="18"/>
      <c r="Q40" s="18"/>
      <c r="R40" s="18"/>
      <c r="S40" s="22"/>
      <c r="T40" s="18"/>
      <c r="U40" s="17"/>
      <c r="V40" s="17"/>
      <c r="W40" s="17"/>
      <c r="X40" s="17"/>
      <c r="Y40" s="28"/>
    </row>
    <row r="41" spans="1:25" s="23" customFormat="1" ht="36.75" customHeight="1">
      <c r="A41" s="47">
        <f>IF(B41="","",MAX($A40:A40)+1)</f>
        <v>33</v>
      </c>
      <c r="B41" s="48" t="s">
        <v>67</v>
      </c>
      <c r="C41" s="55"/>
      <c r="D41" s="27"/>
      <c r="E41" s="27"/>
      <c r="F41" s="27"/>
      <c r="G41" s="28"/>
      <c r="H41" s="27"/>
      <c r="I41" s="28"/>
      <c r="J41" s="29"/>
      <c r="K41" s="28"/>
      <c r="L41" s="28"/>
      <c r="M41" s="27"/>
      <c r="N41" s="30"/>
      <c r="O41" s="30"/>
      <c r="P41" s="27"/>
      <c r="Q41" s="27"/>
      <c r="R41" s="27"/>
      <c r="S41" s="30"/>
      <c r="T41" s="27"/>
      <c r="U41" s="28"/>
      <c r="V41" s="28"/>
      <c r="W41" s="28"/>
      <c r="X41" s="28"/>
      <c r="Y41" s="37"/>
    </row>
    <row r="42" spans="1:25" s="23" customFormat="1" ht="36.75" customHeight="1">
      <c r="A42" s="49">
        <f>IF(B42="","",MAX($A41:A41)+1)</f>
        <v>34</v>
      </c>
      <c r="B42" s="50" t="s">
        <v>68</v>
      </c>
      <c r="C42" s="56"/>
      <c r="D42" s="31"/>
      <c r="E42" s="31"/>
      <c r="F42" s="31"/>
      <c r="G42" s="32"/>
      <c r="H42" s="31"/>
      <c r="I42" s="32"/>
      <c r="J42" s="33"/>
      <c r="K42" s="32"/>
      <c r="L42" s="32"/>
      <c r="M42" s="31"/>
      <c r="N42" s="34"/>
      <c r="O42" s="34"/>
      <c r="P42" s="31"/>
      <c r="Q42" s="31"/>
      <c r="R42" s="31"/>
      <c r="S42" s="34"/>
      <c r="T42" s="31"/>
      <c r="U42" s="32"/>
      <c r="V42" s="32"/>
      <c r="W42" s="32"/>
      <c r="X42" s="32"/>
      <c r="Y42" s="38"/>
    </row>
    <row r="43" spans="1:25" s="23" customFormat="1" ht="36.75" customHeight="1">
      <c r="A43" s="44">
        <f>IF(B43="","",MAX($A42:A42)+1)</f>
        <v>35</v>
      </c>
      <c r="B43" s="46" t="s">
        <v>69</v>
      </c>
      <c r="C43" s="56"/>
      <c r="D43" s="18"/>
      <c r="E43" s="18"/>
      <c r="F43" s="18"/>
      <c r="G43" s="17"/>
      <c r="H43" s="18"/>
      <c r="I43" s="17"/>
      <c r="J43" s="20"/>
      <c r="K43" s="17"/>
      <c r="L43" s="17"/>
      <c r="M43" s="18"/>
      <c r="N43" s="22"/>
      <c r="O43" s="22"/>
      <c r="P43" s="18"/>
      <c r="Q43" s="18"/>
      <c r="R43" s="18"/>
      <c r="S43" s="22"/>
      <c r="T43" s="18"/>
      <c r="U43" s="39"/>
      <c r="V43" s="17"/>
      <c r="W43" s="17"/>
      <c r="X43" s="17"/>
      <c r="Y43" s="17"/>
    </row>
    <row r="44" spans="1:25" s="23" customFormat="1" ht="36.75" customHeight="1">
      <c r="A44" s="44">
        <f>IF(B44="","",MAX($A43:A43)+1)</f>
        <v>36</v>
      </c>
      <c r="B44" s="46" t="s">
        <v>70</v>
      </c>
      <c r="C44" s="56"/>
      <c r="D44" s="18"/>
      <c r="E44" s="18"/>
      <c r="F44" s="18"/>
      <c r="G44" s="17"/>
      <c r="H44" s="18"/>
      <c r="I44" s="17"/>
      <c r="J44" s="20"/>
      <c r="K44" s="17"/>
      <c r="L44" s="17"/>
      <c r="M44" s="18"/>
      <c r="N44" s="22"/>
      <c r="O44" s="22"/>
      <c r="P44" s="18"/>
      <c r="Q44" s="18"/>
      <c r="R44" s="18"/>
      <c r="S44" s="22"/>
      <c r="T44" s="18"/>
      <c r="U44" s="17"/>
      <c r="V44" s="17"/>
      <c r="W44" s="17"/>
      <c r="X44" s="17"/>
      <c r="Y44" s="17"/>
    </row>
    <row r="45" spans="1:25" s="23" customFormat="1" ht="36.75" customHeight="1">
      <c r="A45" s="44">
        <f>IF(B45="","",MAX($A44:A44)+1)</f>
        <v>37</v>
      </c>
      <c r="B45" s="46" t="s">
        <v>71</v>
      </c>
      <c r="C45" s="56"/>
      <c r="D45" s="18"/>
      <c r="E45" s="18"/>
      <c r="F45" s="18"/>
      <c r="G45" s="17"/>
      <c r="H45" s="18"/>
      <c r="I45" s="17"/>
      <c r="J45" s="20"/>
      <c r="K45" s="17"/>
      <c r="L45" s="17"/>
      <c r="M45" s="18"/>
      <c r="N45" s="22"/>
      <c r="O45" s="22"/>
      <c r="P45" s="18"/>
      <c r="Q45" s="18"/>
      <c r="R45" s="18"/>
      <c r="S45" s="22"/>
      <c r="T45" s="18"/>
      <c r="U45" s="17"/>
      <c r="V45" s="17"/>
      <c r="W45" s="17"/>
      <c r="X45" s="17"/>
      <c r="Y45" s="17"/>
    </row>
    <row r="46" spans="1:25" s="23" customFormat="1" ht="36.75" customHeight="1">
      <c r="A46" s="44">
        <f>IF(B46="","",MAX($A45:A45)+1)</f>
        <v>38</v>
      </c>
      <c r="B46" s="46" t="s">
        <v>72</v>
      </c>
      <c r="C46" s="56"/>
      <c r="D46" s="18"/>
      <c r="E46" s="18"/>
      <c r="F46" s="18"/>
      <c r="G46" s="17"/>
      <c r="H46" s="18"/>
      <c r="I46" s="17"/>
      <c r="J46" s="20"/>
      <c r="K46" s="17"/>
      <c r="L46" s="17"/>
      <c r="M46" s="18"/>
      <c r="N46" s="22"/>
      <c r="O46" s="22"/>
      <c r="P46" s="18"/>
      <c r="Q46" s="18"/>
      <c r="R46" s="18"/>
      <c r="S46" s="22"/>
      <c r="T46" s="18"/>
      <c r="U46" s="25"/>
      <c r="V46" s="17"/>
      <c r="W46" s="17"/>
      <c r="X46" s="17"/>
      <c r="Y46" s="17"/>
    </row>
    <row r="47" spans="1:25" s="23" customFormat="1" ht="36.75" customHeight="1">
      <c r="A47" s="44">
        <f>IF(B47="","",MAX($A46:A46)+1)</f>
        <v>39</v>
      </c>
      <c r="B47" s="46" t="s">
        <v>73</v>
      </c>
      <c r="C47" s="56"/>
      <c r="D47" s="18"/>
      <c r="E47" s="18"/>
      <c r="F47" s="18"/>
      <c r="G47" s="17"/>
      <c r="H47" s="18"/>
      <c r="I47" s="17"/>
      <c r="J47" s="20"/>
      <c r="K47" s="17"/>
      <c r="L47" s="17"/>
      <c r="M47" s="18"/>
      <c r="N47" s="22"/>
      <c r="O47" s="22"/>
      <c r="P47" s="18"/>
      <c r="Q47" s="18"/>
      <c r="R47" s="18"/>
      <c r="S47" s="22"/>
      <c r="T47" s="18"/>
      <c r="U47" s="25"/>
      <c r="V47" s="17"/>
      <c r="W47" s="17"/>
      <c r="X47" s="17"/>
      <c r="Y47" s="17"/>
    </row>
    <row r="48" spans="1:25" s="23" customFormat="1" ht="36.75" customHeight="1">
      <c r="A48" s="44">
        <f>IF(B48="","",MAX($A47:A47)+1)</f>
        <v>40</v>
      </c>
      <c r="B48" s="46" t="s">
        <v>74</v>
      </c>
      <c r="C48" s="56"/>
      <c r="D48" s="18"/>
      <c r="E48" s="18"/>
      <c r="F48" s="18"/>
      <c r="G48" s="17"/>
      <c r="H48" s="18"/>
      <c r="I48" s="17"/>
      <c r="J48" s="20"/>
      <c r="K48" s="17"/>
      <c r="L48" s="17"/>
      <c r="M48" s="18"/>
      <c r="N48" s="22"/>
      <c r="O48" s="22"/>
      <c r="P48" s="18"/>
      <c r="Q48" s="18"/>
      <c r="R48" s="18"/>
      <c r="S48" s="22"/>
      <c r="T48" s="18"/>
      <c r="U48" s="17"/>
      <c r="V48" s="17"/>
      <c r="W48" s="17"/>
      <c r="X48" s="17"/>
      <c r="Y48" s="17"/>
    </row>
    <row r="49" spans="1:25" s="23" customFormat="1" ht="36.75" customHeight="1">
      <c r="A49" s="44">
        <f>IF(B49="","",MAX($A48:A48)+1)</f>
        <v>41</v>
      </c>
      <c r="B49" s="46" t="s">
        <v>75</v>
      </c>
      <c r="C49" s="56"/>
      <c r="D49" s="18"/>
      <c r="E49" s="18"/>
      <c r="F49" s="18"/>
      <c r="G49" s="17"/>
      <c r="H49" s="18"/>
      <c r="I49" s="17"/>
      <c r="J49" s="20"/>
      <c r="K49" s="17"/>
      <c r="L49" s="17"/>
      <c r="M49" s="18"/>
      <c r="N49" s="22"/>
      <c r="O49" s="22"/>
      <c r="P49" s="18"/>
      <c r="Q49" s="18"/>
      <c r="R49" s="18"/>
      <c r="S49" s="22"/>
      <c r="T49" s="18"/>
      <c r="U49" s="17"/>
      <c r="V49" s="17"/>
      <c r="W49" s="17"/>
      <c r="X49" s="17"/>
      <c r="Y49" s="17"/>
    </row>
    <row r="50" spans="1:25" s="23" customFormat="1" ht="36.75" customHeight="1">
      <c r="A50" s="44">
        <f>IF(B50="","",MAX($A49:A49)+1)</f>
        <v>42</v>
      </c>
      <c r="B50" s="46" t="s">
        <v>76</v>
      </c>
      <c r="C50" s="56"/>
      <c r="D50" s="18"/>
      <c r="E50" s="18"/>
      <c r="F50" s="18"/>
      <c r="G50" s="17"/>
      <c r="H50" s="18"/>
      <c r="I50" s="17"/>
      <c r="J50" s="20"/>
      <c r="K50" s="17"/>
      <c r="L50" s="17"/>
      <c r="M50" s="18"/>
      <c r="N50" s="22"/>
      <c r="O50" s="22"/>
      <c r="P50" s="18"/>
      <c r="Q50" s="18"/>
      <c r="R50" s="18"/>
      <c r="S50" s="22"/>
      <c r="T50" s="18"/>
      <c r="U50" s="17"/>
      <c r="V50" s="17"/>
      <c r="W50" s="17"/>
      <c r="X50" s="17"/>
      <c r="Y50" s="17"/>
    </row>
    <row r="51" spans="1:25" s="23" customFormat="1" ht="36.75" customHeight="1">
      <c r="A51" s="44">
        <f>IF(B51="","",MAX($A50:A50)+1)</f>
        <v>43</v>
      </c>
      <c r="B51" s="46" t="s">
        <v>77</v>
      </c>
      <c r="C51" s="56"/>
      <c r="D51" s="18"/>
      <c r="E51" s="18"/>
      <c r="F51" s="18"/>
      <c r="G51" s="17"/>
      <c r="H51" s="18"/>
      <c r="I51" s="17"/>
      <c r="J51" s="20"/>
      <c r="K51" s="17"/>
      <c r="L51" s="17"/>
      <c r="M51" s="18"/>
      <c r="N51" s="22"/>
      <c r="O51" s="22"/>
      <c r="P51" s="18"/>
      <c r="Q51" s="18"/>
      <c r="R51" s="18"/>
      <c r="S51" s="22"/>
      <c r="T51" s="18"/>
      <c r="U51" s="17"/>
      <c r="V51" s="17"/>
      <c r="W51" s="40"/>
      <c r="X51" s="17"/>
      <c r="Y51" s="17"/>
    </row>
    <row r="52" spans="1:25" s="23" customFormat="1" ht="36.75" customHeight="1">
      <c r="A52" s="44">
        <f>IF(B52="","",MAX($A51:A51)+1)</f>
        <v>44</v>
      </c>
      <c r="B52" s="46" t="s">
        <v>78</v>
      </c>
      <c r="C52" s="56"/>
      <c r="D52" s="18"/>
      <c r="E52" s="18"/>
      <c r="F52" s="18"/>
      <c r="G52" s="17"/>
      <c r="H52" s="18"/>
      <c r="I52" s="17"/>
      <c r="J52" s="20"/>
      <c r="K52" s="25"/>
      <c r="L52" s="17"/>
      <c r="M52" s="18"/>
      <c r="N52" s="22"/>
      <c r="O52" s="22"/>
      <c r="P52" s="18"/>
      <c r="Q52" s="18"/>
      <c r="R52" s="18"/>
      <c r="S52" s="22"/>
      <c r="T52" s="18"/>
      <c r="U52" s="25"/>
      <c r="V52" s="15"/>
      <c r="W52" s="17"/>
      <c r="X52" s="17"/>
      <c r="Y52" s="17"/>
    </row>
    <row r="53" spans="1:25" s="23" customFormat="1" ht="36.75" customHeight="1">
      <c r="A53" s="44">
        <f>IF(B53="","",MAX($A52:A52)+1)</f>
        <v>45</v>
      </c>
      <c r="B53" s="48" t="s">
        <v>79</v>
      </c>
      <c r="C53" s="56"/>
      <c r="D53" s="27"/>
      <c r="E53" s="27"/>
      <c r="F53" s="27"/>
      <c r="G53" s="27"/>
      <c r="H53" s="27"/>
      <c r="I53" s="28"/>
      <c r="J53" s="20"/>
      <c r="K53" s="28"/>
      <c r="L53" s="28"/>
      <c r="M53" s="27"/>
      <c r="N53" s="30"/>
      <c r="O53" s="30"/>
      <c r="P53" s="27"/>
      <c r="Q53" s="27"/>
      <c r="R53" s="27"/>
      <c r="S53" s="30"/>
      <c r="T53" s="27"/>
      <c r="U53" s="26"/>
      <c r="V53" s="28"/>
      <c r="W53" s="28"/>
      <c r="X53" s="28"/>
      <c r="Y53" s="28"/>
    </row>
    <row r="54" spans="1:25" ht="23.25" customHeight="1">
      <c r="A54" s="59" t="s">
        <v>80</v>
      </c>
      <c r="B54" s="60"/>
      <c r="C54" s="53"/>
      <c r="D54" s="41">
        <f>SUM(D9:D53)</f>
        <v>0</v>
      </c>
      <c r="E54" s="41">
        <f>SUM(E9:E53)</f>
        <v>0</v>
      </c>
      <c r="F54" s="41">
        <f>SUM(F9:F53)</f>
        <v>0</v>
      </c>
      <c r="G54" s="41"/>
      <c r="H54" s="41"/>
      <c r="I54" s="41"/>
      <c r="J54" s="42">
        <f>SUM(J9:J53)</f>
        <v>0</v>
      </c>
      <c r="K54" s="41"/>
      <c r="L54" s="41"/>
      <c r="M54" s="41">
        <f>SUM(M9:M53)</f>
        <v>0</v>
      </c>
      <c r="N54" s="42"/>
      <c r="O54" s="42"/>
      <c r="P54" s="41">
        <f>SUM(P9:P53)</f>
        <v>0</v>
      </c>
      <c r="Q54" s="41">
        <f>SUM(Q9:Q53)</f>
        <v>0</v>
      </c>
      <c r="R54" s="41">
        <f>SUM(R9:R53)</f>
        <v>0</v>
      </c>
      <c r="S54" s="42">
        <f>SUM(S9:S53)</f>
        <v>0</v>
      </c>
      <c r="T54" s="41"/>
      <c r="U54" s="41"/>
      <c r="V54" s="41"/>
      <c r="W54" s="41"/>
      <c r="X54" s="41"/>
      <c r="Y54" s="43"/>
    </row>
  </sheetData>
  <sheetProtection/>
  <autoFilter ref="A6:Y54"/>
  <mergeCells count="16">
    <mergeCell ref="Y5:Y6"/>
    <mergeCell ref="G5:G6"/>
    <mergeCell ref="B5:B6"/>
    <mergeCell ref="D5:E5"/>
    <mergeCell ref="I5:J5"/>
    <mergeCell ref="K5:M5"/>
    <mergeCell ref="N5:O5"/>
    <mergeCell ref="W5:X5"/>
    <mergeCell ref="U5:V5"/>
    <mergeCell ref="P5:S5"/>
    <mergeCell ref="T5:T6"/>
    <mergeCell ref="A54:B54"/>
    <mergeCell ref="F5:F6"/>
    <mergeCell ref="A5:A6"/>
    <mergeCell ref="H5:H6"/>
    <mergeCell ref="C5:C6"/>
  </mergeCells>
  <conditionalFormatting sqref="A9:B53 D9:Y53">
    <cfRule type="expression" priority="1" dxfId="0" stopIfTrue="1">
      <formula>MOD(ROW(),2)&gt;0</formula>
    </cfRule>
  </conditionalFormatting>
  <conditionalFormatting sqref="C9:C53">
    <cfRule type="expression" priority="2" dxfId="1" stopIfTrue="1">
      <formula>MOD(ROW(),2)&gt;0</formula>
    </cfRule>
    <cfRule type="cellIs" priority="3" dxfId="2" operator="equal" stopIfTrue="1">
      <formula>"x"</formula>
    </cfRule>
  </conditionalFormatting>
  <printOptions horizontalCentered="1"/>
  <pageMargins left="0.35433070866141736" right="0.2755905511811024" top="0.2362204724409449" bottom="0.2362204724409449" header="0.1968503937007874" footer="0.1968503937007874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ts83dnk</cp:lastModifiedBy>
  <cp:lastPrinted>2017-01-06T09:08:03Z</cp:lastPrinted>
  <dcterms:created xsi:type="dcterms:W3CDTF">2016-01-07T07:05:00Z</dcterms:created>
  <dcterms:modified xsi:type="dcterms:W3CDTF">2017-01-06T09:13:46Z</dcterms:modified>
  <cp:category/>
  <cp:version/>
  <cp:contentType/>
  <cp:contentStatus/>
</cp:coreProperties>
</file>