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DỮ LIỆU\MNDC 2024\BC TỔNG KẾT\"/>
    </mc:Choice>
  </mc:AlternateContent>
  <bookViews>
    <workbookView xWindow="0" yWindow="0" windowWidth="20490" windowHeight="7650"/>
  </bookViews>
  <sheets>
    <sheet name="23-24" sheetId="1" r:id="rId1"/>
  </sheets>
  <definedNames>
    <definedName name="_xlnm.Print_Titles" localSheetId="0">'23-24'!$8:$10</definedName>
  </definedNames>
  <calcPr calcId="162913"/>
</workbook>
</file>

<file path=xl/calcChain.xml><?xml version="1.0" encoding="utf-8"?>
<calcChain xmlns="http://schemas.openxmlformats.org/spreadsheetml/2006/main">
  <c r="D339" i="1" l="1"/>
  <c r="D338" i="1"/>
  <c r="D337" i="1"/>
  <c r="D336" i="1"/>
  <c r="D334" i="1"/>
  <c r="D333" i="1"/>
  <c r="D332" i="1"/>
  <c r="D331" i="1"/>
  <c r="D330" i="1"/>
  <c r="D329" i="1"/>
  <c r="D328" i="1"/>
  <c r="D327" i="1"/>
  <c r="D326" i="1"/>
  <c r="D325" i="1"/>
  <c r="D347" i="1"/>
  <c r="D348" i="1"/>
  <c r="D346" i="1"/>
  <c r="D345" i="1"/>
  <c r="D344" i="1"/>
  <c r="D343" i="1"/>
  <c r="D342" i="1"/>
  <c r="D310" i="1"/>
  <c r="D309" i="1"/>
  <c r="E295" i="1"/>
  <c r="G295" i="1"/>
  <c r="F295" i="1"/>
  <c r="D302" i="1"/>
  <c r="G301" i="1"/>
  <c r="F301" i="1"/>
  <c r="D301" i="1" s="1"/>
  <c r="E301" i="1"/>
  <c r="D308" i="1"/>
  <c r="D307" i="1"/>
  <c r="D300" i="1"/>
  <c r="D306" i="1"/>
  <c r="D305" i="1"/>
  <c r="D304" i="1"/>
  <c r="D303" i="1"/>
  <c r="D299" i="1"/>
  <c r="D298" i="1"/>
  <c r="D297" i="1"/>
  <c r="D296" i="1"/>
  <c r="D295" i="1" l="1"/>
  <c r="F341" i="1"/>
  <c r="G341" i="1"/>
  <c r="E341" i="1"/>
  <c r="D341" i="1" s="1"/>
  <c r="D132" i="1"/>
  <c r="D131" i="1"/>
  <c r="D130" i="1"/>
  <c r="G129" i="1"/>
  <c r="F129" i="1"/>
  <c r="E129" i="1"/>
  <c r="D128" i="1"/>
  <c r="D127" i="1"/>
  <c r="D126" i="1"/>
  <c r="D125" i="1"/>
  <c r="G124" i="1"/>
  <c r="F124" i="1"/>
  <c r="E124" i="1"/>
  <c r="D123" i="1"/>
  <c r="D122" i="1"/>
  <c r="D121" i="1"/>
  <c r="D120" i="1"/>
  <c r="G119" i="1"/>
  <c r="F119" i="1"/>
  <c r="E119" i="1"/>
  <c r="D119" i="1" s="1"/>
  <c r="D118" i="1"/>
  <c r="D117" i="1"/>
  <c r="D116" i="1"/>
  <c r="D129" i="1" l="1"/>
  <c r="D124" i="1"/>
  <c r="D267" i="1"/>
  <c r="D265" i="1"/>
  <c r="D261" i="1"/>
  <c r="D114" i="1"/>
  <c r="D113" i="1"/>
  <c r="D111" i="1"/>
  <c r="D106" i="1"/>
  <c r="D107" i="1" s="1"/>
  <c r="D101" i="1"/>
  <c r="D102" i="1" s="1"/>
  <c r="G112" i="1"/>
  <c r="F112" i="1"/>
  <c r="E112" i="1"/>
  <c r="D112" i="1"/>
  <c r="G107" i="1"/>
  <c r="F107" i="1"/>
  <c r="E107" i="1"/>
  <c r="G102" i="1"/>
  <c r="F102" i="1"/>
  <c r="E102" i="1"/>
  <c r="G96" i="1"/>
  <c r="F96" i="1"/>
  <c r="E96" i="1"/>
  <c r="D95" i="1"/>
  <c r="D94" i="1"/>
  <c r="D96" i="1" s="1"/>
  <c r="G90" i="1"/>
  <c r="F90" i="1"/>
  <c r="E90" i="1"/>
  <c r="D89" i="1"/>
  <c r="D88" i="1"/>
  <c r="D90" i="1" s="1"/>
  <c r="G84" i="1"/>
  <c r="F84" i="1"/>
  <c r="E84" i="1"/>
  <c r="D83" i="1"/>
  <c r="D82" i="1"/>
  <c r="D84" i="1" s="1"/>
  <c r="G77" i="1"/>
  <c r="F77" i="1"/>
  <c r="E77" i="1"/>
  <c r="D76" i="1"/>
  <c r="D75" i="1"/>
  <c r="D77" i="1" s="1"/>
  <c r="G71" i="1"/>
  <c r="F71" i="1"/>
  <c r="E71" i="1"/>
  <c r="D70" i="1"/>
  <c r="D69" i="1"/>
  <c r="D71" i="1" s="1"/>
  <c r="G65" i="1"/>
  <c r="F65" i="1"/>
  <c r="E65" i="1"/>
  <c r="D64" i="1"/>
  <c r="D63" i="1"/>
  <c r="D65" i="1" s="1"/>
  <c r="D246" i="1"/>
  <c r="D213" i="1"/>
  <c r="E212" i="1"/>
  <c r="D207" i="1"/>
  <c r="D206" i="1"/>
  <c r="E199" i="1"/>
  <c r="D174" i="1"/>
  <c r="D190" i="1"/>
  <c r="G189" i="1"/>
  <c r="E189" i="1"/>
  <c r="F189" i="1"/>
  <c r="G183" i="1"/>
  <c r="F183" i="1"/>
  <c r="E183" i="1"/>
  <c r="G173" i="1"/>
  <c r="F173" i="1"/>
  <c r="E173" i="1"/>
  <c r="D360" i="1"/>
  <c r="D351" i="1"/>
  <c r="F335" i="1"/>
  <c r="G335" i="1"/>
  <c r="E335" i="1"/>
  <c r="D335" i="1" s="1"/>
  <c r="G321" i="1"/>
  <c r="E321" i="1"/>
  <c r="F321" i="1"/>
  <c r="G318" i="1"/>
  <c r="F318" i="1"/>
  <c r="E318" i="1"/>
  <c r="G315" i="1"/>
  <c r="F315" i="1"/>
  <c r="E315" i="1"/>
  <c r="G312" i="1"/>
  <c r="F312" i="1"/>
  <c r="E312" i="1"/>
  <c r="G285" i="1"/>
  <c r="F285" i="1"/>
  <c r="E285" i="1"/>
  <c r="G288" i="1"/>
  <c r="F288" i="1"/>
  <c r="E288" i="1"/>
  <c r="G291" i="1"/>
  <c r="F291" i="1"/>
  <c r="E291" i="1"/>
  <c r="D286" i="1"/>
  <c r="D287" i="1"/>
  <c r="D289" i="1"/>
  <c r="D290" i="1"/>
  <c r="D292" i="1"/>
  <c r="D293" i="1"/>
  <c r="D313" i="1"/>
  <c r="D314" i="1"/>
  <c r="D316" i="1"/>
  <c r="D317" i="1"/>
  <c r="D319" i="1"/>
  <c r="D320" i="1"/>
  <c r="D322" i="1"/>
  <c r="D323" i="1"/>
  <c r="D352" i="1"/>
  <c r="D353" i="1"/>
  <c r="D354" i="1"/>
  <c r="D356" i="1"/>
  <c r="D357" i="1"/>
  <c r="D358" i="1"/>
  <c r="D359" i="1"/>
  <c r="D283" i="1"/>
  <c r="D276" i="1"/>
  <c r="D277" i="1"/>
  <c r="D278" i="1"/>
  <c r="D279" i="1"/>
  <c r="D280" i="1"/>
  <c r="D281" i="1"/>
  <c r="D282" i="1"/>
  <c r="D275" i="1"/>
  <c r="D273" i="1"/>
  <c r="D272" i="1"/>
  <c r="D271" i="1"/>
  <c r="D270" i="1"/>
  <c r="D269" i="1"/>
  <c r="D268" i="1"/>
  <c r="D266" i="1"/>
  <c r="D264" i="1"/>
  <c r="D263" i="1"/>
  <c r="D260" i="1"/>
  <c r="E250" i="1"/>
  <c r="G250" i="1"/>
  <c r="F250" i="1"/>
  <c r="D259" i="1"/>
  <c r="E257" i="1"/>
  <c r="G257" i="1"/>
  <c r="F257" i="1"/>
  <c r="G254" i="1"/>
  <c r="F254" i="1"/>
  <c r="E254" i="1"/>
  <c r="E251" i="1"/>
  <c r="F251" i="1"/>
  <c r="G251" i="1"/>
  <c r="D256" i="1"/>
  <c r="D258" i="1"/>
  <c r="D255" i="1"/>
  <c r="D253" i="1"/>
  <c r="D252" i="1"/>
  <c r="D248" i="1"/>
  <c r="D188" i="1"/>
  <c r="D187" i="1"/>
  <c r="D58" i="1"/>
  <c r="D57" i="1"/>
  <c r="D56" i="1"/>
  <c r="D50" i="1"/>
  <c r="D49" i="1"/>
  <c r="D44" i="1"/>
  <c r="D43" i="1"/>
  <c r="D245" i="1"/>
  <c r="D244" i="1"/>
  <c r="D243" i="1"/>
  <c r="D242" i="1"/>
  <c r="D241" i="1"/>
  <c r="D240" i="1"/>
  <c r="D239" i="1"/>
  <c r="D237" i="1"/>
  <c r="G236" i="1"/>
  <c r="F236" i="1"/>
  <c r="E236" i="1"/>
  <c r="D235" i="1"/>
  <c r="D234" i="1"/>
  <c r="D233" i="1"/>
  <c r="D232" i="1"/>
  <c r="D231" i="1"/>
  <c r="D229" i="1"/>
  <c r="G228" i="1"/>
  <c r="F228" i="1"/>
  <c r="E228" i="1"/>
  <c r="D227" i="1"/>
  <c r="D226" i="1"/>
  <c r="D225" i="1"/>
  <c r="D224" i="1"/>
  <c r="D223" i="1"/>
  <c r="D221" i="1"/>
  <c r="G220" i="1"/>
  <c r="F220" i="1"/>
  <c r="E220" i="1"/>
  <c r="D219" i="1"/>
  <c r="D218" i="1"/>
  <c r="F212" i="1"/>
  <c r="G212" i="1"/>
  <c r="D215" i="1"/>
  <c r="D216" i="1"/>
  <c r="D217" i="1"/>
  <c r="G205" i="1"/>
  <c r="D205" i="1" s="1"/>
  <c r="D210" i="1"/>
  <c r="D208" i="1"/>
  <c r="D209" i="1"/>
  <c r="D291" i="1" l="1"/>
  <c r="D173" i="1"/>
  <c r="D189" i="1"/>
  <c r="D318" i="1"/>
  <c r="E284" i="1"/>
  <c r="D288" i="1"/>
  <c r="G284" i="1"/>
  <c r="D285" i="1"/>
  <c r="D312" i="1"/>
  <c r="D315" i="1"/>
  <c r="D321" i="1"/>
  <c r="F284" i="1"/>
  <c r="D254" i="1"/>
  <c r="D250" i="1"/>
  <c r="D251" i="1"/>
  <c r="D257" i="1"/>
  <c r="D220" i="1"/>
  <c r="D236" i="1"/>
  <c r="G211" i="1"/>
  <c r="E211" i="1"/>
  <c r="D228" i="1"/>
  <c r="F211" i="1"/>
  <c r="D247" i="1"/>
  <c r="D212" i="1"/>
  <c r="D284" i="1" l="1"/>
  <c r="D211" i="1"/>
  <c r="G168" i="1"/>
  <c r="D171" i="1"/>
  <c r="D170" i="1"/>
  <c r="D167" i="1"/>
  <c r="G164" i="1"/>
  <c r="D204" i="1" l="1"/>
  <c r="D203" i="1"/>
  <c r="D202" i="1"/>
  <c r="D201" i="1"/>
  <c r="D200" i="1"/>
  <c r="G199" i="1"/>
  <c r="F199" i="1"/>
  <c r="D198" i="1"/>
  <c r="D197" i="1"/>
  <c r="D196" i="1"/>
  <c r="D195" i="1"/>
  <c r="D194" i="1"/>
  <c r="D193" i="1"/>
  <c r="D192" i="1"/>
  <c r="D184" i="1"/>
  <c r="D168" i="1"/>
  <c r="D165" i="1"/>
  <c r="D166" i="1"/>
  <c r="D169" i="1"/>
  <c r="D164" i="1"/>
  <c r="D163" i="1"/>
  <c r="F156" i="1"/>
  <c r="E156" i="1"/>
  <c r="F148" i="1"/>
  <c r="E148" i="1"/>
  <c r="F147" i="1"/>
  <c r="D149" i="1"/>
  <c r="D150" i="1"/>
  <c r="D151" i="1"/>
  <c r="D152" i="1"/>
  <c r="D153" i="1"/>
  <c r="D155" i="1"/>
  <c r="D157" i="1"/>
  <c r="D158" i="1"/>
  <c r="D159" i="1"/>
  <c r="D160" i="1"/>
  <c r="D161" i="1"/>
  <c r="D186" i="1"/>
  <c r="D185" i="1"/>
  <c r="D182" i="1"/>
  <c r="D181" i="1"/>
  <c r="D180" i="1"/>
  <c r="D179" i="1"/>
  <c r="D178" i="1"/>
  <c r="D177" i="1"/>
  <c r="D176" i="1"/>
  <c r="D145" i="1"/>
  <c r="D199" i="1" l="1"/>
  <c r="E172" i="1"/>
  <c r="D148" i="1"/>
  <c r="D183" i="1"/>
  <c r="D156" i="1"/>
  <c r="F172" i="1"/>
  <c r="G172" i="1"/>
  <c r="E147" i="1"/>
  <c r="D147" i="1" s="1"/>
  <c r="D172" i="1" l="1"/>
  <c r="E138" i="1"/>
  <c r="G134" i="1"/>
  <c r="F134" i="1"/>
  <c r="E134" i="1"/>
  <c r="E142" i="1"/>
  <c r="G142" i="1"/>
  <c r="F142" i="1"/>
  <c r="G138" i="1"/>
  <c r="F138" i="1"/>
  <c r="D135" i="1"/>
  <c r="D136" i="1"/>
  <c r="D137" i="1"/>
  <c r="D139" i="1"/>
  <c r="D140" i="1"/>
  <c r="D141" i="1"/>
  <c r="D143" i="1"/>
  <c r="D144" i="1"/>
  <c r="D142" i="1" l="1"/>
  <c r="D138" i="1"/>
  <c r="D134" i="1"/>
  <c r="G51" i="1"/>
  <c r="F51" i="1"/>
  <c r="E51" i="1"/>
  <c r="E46" i="1"/>
  <c r="D55" i="1"/>
  <c r="G46" i="1"/>
  <c r="F46" i="1"/>
  <c r="D47" i="1"/>
  <c r="D48" i="1"/>
  <c r="D52" i="1"/>
  <c r="D53" i="1"/>
  <c r="D54" i="1"/>
  <c r="D42" i="1"/>
  <c r="D37" i="1"/>
  <c r="D38" i="1"/>
  <c r="F39" i="1"/>
  <c r="E39" i="1"/>
  <c r="D40" i="1"/>
  <c r="D41" i="1"/>
  <c r="F36" i="1"/>
  <c r="E36" i="1"/>
  <c r="D35" i="1"/>
  <c r="D34" i="1"/>
  <c r="D33" i="1"/>
  <c r="F32" i="1"/>
  <c r="E32" i="1"/>
  <c r="G21" i="1"/>
  <c r="D21" i="1" s="1"/>
  <c r="D31" i="1"/>
  <c r="D23" i="1"/>
  <c r="D24" i="1"/>
  <c r="D25" i="1"/>
  <c r="D26" i="1"/>
  <c r="D27" i="1"/>
  <c r="D28" i="1"/>
  <c r="D29" i="1"/>
  <c r="D30" i="1"/>
  <c r="D22" i="1"/>
  <c r="D15" i="1"/>
  <c r="D16" i="1"/>
  <c r="D17" i="1"/>
  <c r="D18" i="1"/>
  <c r="D19" i="1"/>
  <c r="D20" i="1"/>
  <c r="D51" i="1" l="1"/>
  <c r="F45" i="1"/>
  <c r="D36" i="1"/>
  <c r="D39" i="1"/>
  <c r="D46" i="1"/>
  <c r="G45" i="1"/>
  <c r="E45" i="1"/>
  <c r="D32" i="1"/>
  <c r="D45" i="1" l="1"/>
</calcChain>
</file>

<file path=xl/sharedStrings.xml><?xml version="1.0" encoding="utf-8"?>
<sst xmlns="http://schemas.openxmlformats.org/spreadsheetml/2006/main" count="1015" uniqueCount="317">
  <si>
    <t>THỐNG KÊ SỐ LIỆU GIÁO DỤC MẦM NON</t>
  </si>
  <si>
    <t>TT</t>
  </si>
  <si>
    <t>Nội dung</t>
  </si>
  <si>
    <t>Đơn vị tính</t>
  </si>
  <si>
    <t>Tổng số</t>
  </si>
  <si>
    <t>Chia ra</t>
  </si>
  <si>
    <t>Công lập</t>
  </si>
  <si>
    <t>Tư thục</t>
  </si>
  <si>
    <t>Trường tư thục</t>
  </si>
  <si>
    <t>Nhóm lớp độc lập tư thục</t>
  </si>
  <si>
    <t>I</t>
  </si>
  <si>
    <t>x</t>
  </si>
  <si>
    <t>đơn vị</t>
  </si>
  <si>
    <t>Tổng số trường mầm non</t>
  </si>
  <si>
    <t>trường</t>
  </si>
  <si>
    <t>NLĐLTT</t>
  </si>
  <si>
    <t>THÔNG TIN CHUNG</t>
  </si>
  <si>
    <t>II</t>
  </si>
  <si>
    <t>Tổng số nhóm trẻ</t>
  </si>
  <si>
    <t>Tổng số lớp mẫu giáo</t>
  </si>
  <si>
    <t>lớp</t>
  </si>
  <si>
    <t>nhóm</t>
  </si>
  <si>
    <t>III</t>
  </si>
  <si>
    <t>TRẺ EM</t>
  </si>
  <si>
    <t>Trẻ nhà trẻ theo thống kê thường xuyên</t>
  </si>
  <si>
    <t>TRẺ NHÀ TRẺ</t>
  </si>
  <si>
    <t>trẻ</t>
  </si>
  <si>
    <t>Trẻ nhà trẻ ra lớp</t>
  </si>
  <si>
    <t>%</t>
  </si>
  <si>
    <t>TRẺ MẪU GIÁO</t>
  </si>
  <si>
    <t>Trẻ mẫu giáo theo thống kê thường xuyên</t>
  </si>
  <si>
    <t>Trẻ mẫu giáo ra lớp</t>
  </si>
  <si>
    <t>TRẺ MẪU GIÁO 5 TUỔI</t>
  </si>
  <si>
    <t>Trẻ mẫu giáo 5 tuổi theo thống kê thường xuyên</t>
  </si>
  <si>
    <t>Trẻ mẫu giáo 5 tuổi ra lớp</t>
  </si>
  <si>
    <t>CHẤT LƯỢNG CHĂM SÓC, NUÔI DƯỠNG</t>
  </si>
  <si>
    <t>Số trẻ được ăn bán trú</t>
  </si>
  <si>
    <t>Số trẻ học 2 buổi/ngày</t>
  </si>
  <si>
    <t>Số trẻ được theo dõi biểu đồ cân nặng</t>
  </si>
  <si>
    <t>Số trẻ được theo dõi biểu đồ chiều cao</t>
  </si>
  <si>
    <t>Số trẻ bị suy dinh dưỡng thể nhẹ cân</t>
  </si>
  <si>
    <t>Trẻ nhà trẻ</t>
  </si>
  <si>
    <t>Trẻ mẫu giáo</t>
  </si>
  <si>
    <t>Số trẻ bị suy dinh dưỡng thể thấp còi</t>
  </si>
  <si>
    <t>Số trẻ bị thừa cân, béo phì</t>
  </si>
  <si>
    <t>Số trẻ được theo dõi biểu đồ chiều cao, cân nặng</t>
  </si>
  <si>
    <t>IV</t>
  </si>
  <si>
    <t>ĐỘI NGŨ</t>
  </si>
  <si>
    <t>1.1</t>
  </si>
  <si>
    <t>Hiệu trưởng</t>
  </si>
  <si>
    <t>người</t>
  </si>
  <si>
    <t>1.2</t>
  </si>
  <si>
    <t>Phó Hiệu trưởng</t>
  </si>
  <si>
    <t>Nấu ăn</t>
  </si>
  <si>
    <t>Bảo vệ</t>
  </si>
  <si>
    <t>V</t>
  </si>
  <si>
    <t>TỔNG SỐ PHÒNG HỌC</t>
  </si>
  <si>
    <t>Kiên cố</t>
  </si>
  <si>
    <t>Bán kiên cố</t>
  </si>
  <si>
    <t>VI</t>
  </si>
  <si>
    <t>Kinh phí đầu tư xây dựng mới cơ sở vật chất</t>
  </si>
  <si>
    <t>Triệu đồng</t>
  </si>
  <si>
    <t>phòng</t>
  </si>
  <si>
    <t>nhóm, lớp</t>
  </si>
  <si>
    <t>TỔNG SỐ NHÓM, LỚP</t>
  </si>
  <si>
    <t xml:space="preserve"> - Biên chế</t>
  </si>
  <si>
    <t xml:space="preserve"> - Trình độ đào tạo Sư phạm GDMN</t>
  </si>
  <si>
    <t xml:space="preserve"> + Trung cấp</t>
  </si>
  <si>
    <t xml:space="preserve"> + Cao đẳng</t>
  </si>
  <si>
    <t xml:space="preserve"> + Đại học và trên đại học</t>
  </si>
  <si>
    <t xml:space="preserve"> - Phó Hiệu trưởng còn thiếu</t>
  </si>
  <si>
    <t xml:space="preserve"> - Giáo viên còn thiếu theo Thông tư 06</t>
  </si>
  <si>
    <t>* Lưu ý: Biểu số liệu đã khóa công thức, chỉ nhập số liệu vào ô màu trắng.</t>
  </si>
  <si>
    <t>Phòng học được sử dụng là phòng học</t>
  </si>
  <si>
    <t>Phòng tạm, nhờ mượn ở nơi khác được sử dụng là phòng học</t>
  </si>
  <si>
    <t>Phòng chức năng, phòng nhân viên, phòng CQBL… của nhà trường được sử dụng là phòng học</t>
  </si>
  <si>
    <t>TRẺ EM DÂN TỘC THIỂU SỐ</t>
  </si>
  <si>
    <t>TRẺ NHÀ TRẺ DTTS</t>
  </si>
  <si>
    <t>TRẺ MẪU GIÁO DTTS</t>
  </si>
  <si>
    <t>TRẺ MẪU GIÁO 5 TUỔI DTTS</t>
  </si>
  <si>
    <t>VII</t>
  </si>
  <si>
    <t>VIII</t>
  </si>
  <si>
    <t>KIỂM TRA ĐỘT XUẤT, CHUYÊN ĐỀ (covid, vệ sinh ATTP, kiểm định CLGD và CQG, nhiệm vụ năm học…)</t>
  </si>
  <si>
    <t>IX</t>
  </si>
  <si>
    <t>lượt</t>
  </si>
  <si>
    <t>cơ sở</t>
  </si>
  <si>
    <t>X</t>
  </si>
  <si>
    <t>Số trẻ được hỗ trợ ăn trưa</t>
  </si>
  <si>
    <t xml:space="preserve"> - Theo chính sách của Trung ương</t>
  </si>
  <si>
    <t xml:space="preserve"> - Theo chính sách của tỉnh</t>
  </si>
  <si>
    <t>Số trẻ được miễn học phí</t>
  </si>
  <si>
    <t>Số trẻ được giảm học phí</t>
  </si>
  <si>
    <t>Số trẻ được hỗ trợ chi phí học tập</t>
  </si>
  <si>
    <t>XI</t>
  </si>
  <si>
    <t xml:space="preserve"> - Cấp độ 1</t>
  </si>
  <si>
    <t xml:space="preserve"> - Cấp độ 2</t>
  </si>
  <si>
    <t xml:space="preserve"> - Cấp độ 3</t>
  </si>
  <si>
    <t xml:space="preserve"> - Mức độ 1</t>
  </si>
  <si>
    <t xml:space="preserve"> - Mức độ 2</t>
  </si>
  <si>
    <t>MỘT SỐ THÔNG TIN KHÁC</t>
  </si>
  <si>
    <t>- Ngân sách nhà nước</t>
  </si>
  <si>
    <t>- Xã hội hóa</t>
  </si>
  <si>
    <t>Số giáo viên dạy các nhóm, lớp có trẻ em người dân tộc thiểu số</t>
  </si>
  <si>
    <t>giáo viên</t>
  </si>
  <si>
    <t>Số giáo viên được tập huấn về kiến thức, kỹ năng tổ chức hoạt động chăm sóc, GD trẻ em vùng dân tộc thiểu số</t>
  </si>
  <si>
    <t>Số lớp tập huấn về kiến thức, kỹ năng tổ chức hoạt động chăm sóc, GD trẻ em vùng dân tộc thiểu số</t>
  </si>
  <si>
    <t>lớp tập huấn</t>
  </si>
  <si>
    <t>Số giáo viên được hưởng chế độ chính sách dạy các lớp tăng cường tiếng Việt hoặc dạy các lớp MG ghép vùng DTTS</t>
  </si>
  <si>
    <t>Số trẻ được làm quen tiếng Anh</t>
  </si>
  <si>
    <t>TRẺ KHUYẾT TẬT</t>
  </si>
  <si>
    <t>Kinh phí hỗ trợ cho giáo viên dạy các lớp TCTV hoặc lớp MG ghép</t>
  </si>
  <si>
    <t>Kinh phí mua sắm trang thiết bị, đồ dùng, đồ chơi, tài liệu</t>
  </si>
  <si>
    <t>Kinh phí cải tạo, sửa chữa cơ sở vật chất, xây dựng môi trường GD</t>
  </si>
  <si>
    <t>XÂY DỰNG</t>
  </si>
  <si>
    <t xml:space="preserve"> - Công trình được xây mới</t>
  </si>
  <si>
    <t xml:space="preserve"> + Phòng học</t>
  </si>
  <si>
    <t xml:space="preserve"> + Bếp ăn</t>
  </si>
  <si>
    <t xml:space="preserve"> + Công trình vệ sinh</t>
  </si>
  <si>
    <t xml:space="preserve"> - Công trình được cải tạo, sửa chữa</t>
  </si>
  <si>
    <t xml:space="preserve"> +………………………………..</t>
  </si>
  <si>
    <t xml:space="preserve"> + ……………………………………………….</t>
  </si>
  <si>
    <t xml:space="preserve"> + Các hạng mục: cổng, tường rào, sân chơi, nhà để xe …</t>
  </si>
  <si>
    <t>bếp</t>
  </si>
  <si>
    <t>CT</t>
  </si>
  <si>
    <t>Số nhân viên nấu ăn được hưởng hỗ trợ kinh phí vùng khó khăn…</t>
  </si>
  <si>
    <t>xã</t>
  </si>
  <si>
    <t>Tổng số xã, phường, thị trấn</t>
  </si>
  <si>
    <t>điểm trường</t>
  </si>
  <si>
    <t xml:space="preserve"> - Số xã, phường, thị trấn chưa có trường mầm non</t>
  </si>
  <si>
    <t xml:space="preserve"> - Số xã, phường, thị trấn đạt chuẩn PC GDMNCTENT</t>
  </si>
  <si>
    <t>Tổng số nhóm lớp độc lập tư thục</t>
  </si>
  <si>
    <t xml:space="preserve"> - Số trường thực hiện Chương trình tích hợp</t>
  </si>
  <si>
    <t xml:space="preserve"> - Số trường được công nhận trường học an toàn PCTNTT theo Thông tư 45/2021/TT-BGDĐT</t>
  </si>
  <si>
    <t>4.1. Nhóm trẻ độc lập</t>
  </si>
  <si>
    <t>4.2. Lớp mẫu giáo độc lập</t>
  </si>
  <si>
    <t>4.3. Nhóm trẻ, lớp mẫu giáo độc lập</t>
  </si>
  <si>
    <r>
      <t xml:space="preserve">Số điểm trường lẻ </t>
    </r>
    <r>
      <rPr>
        <b/>
        <i/>
        <sz val="12"/>
        <rFont val="Times New Roman"/>
        <family val="1"/>
      </rPr>
      <t>(không tính điểm chính)</t>
    </r>
  </si>
  <si>
    <t xml:space="preserve"> - Nhóm lớp độc lập tư thục đã cấp phép</t>
  </si>
  <si>
    <t xml:space="preserve"> - Nhóm lớp độc lập tư thục (đang hoạt động) chưa cấp phép</t>
  </si>
  <si>
    <t xml:space="preserve"> - Nhóm trẻ độc lập quy mô tối đa 07 trẻ</t>
  </si>
  <si>
    <t xml:space="preserve"> - Nhóm trẻ độc lập quy mô trên 07 trẻ</t>
  </si>
  <si>
    <t xml:space="preserve"> - Nhóm lớp độc lập tư thục có số tổng số trẻ vượt quá quy định</t>
  </si>
  <si>
    <t>Ghi rõ tên và số trẻ vượt so với quy định</t>
  </si>
  <si>
    <t xml:space="preserve"> - Nhóm lớp độc lập tư thục thực hiện Chương trình tích hợp</t>
  </si>
  <si>
    <t xml:space="preserve"> - Nhóm lớp độc lập tư thục được công nhận trường học an toàn PCTNTT theo Thông tư 45/2021/TT-BGD ĐT</t>
  </si>
  <si>
    <t>Trường mầm non đạt chuẩn quốc gia</t>
  </si>
  <si>
    <t>Trường mầm non kiểm định chất lượng giáo dục</t>
  </si>
  <si>
    <t>Tổng số trường được công nhận đạt kiểm định chất lượng giáo dục</t>
  </si>
  <si>
    <t>Ghi rõ tên trường mới thành lập</t>
  </si>
  <si>
    <t>Ghi rõ tên điểm lẻ giảm</t>
  </si>
  <si>
    <t xml:space="preserve"> - Nhóm trẻ đúng độ tuổi</t>
  </si>
  <si>
    <t xml:space="preserve"> - Nhóm trẻ ghép</t>
  </si>
  <si>
    <t xml:space="preserve"> - Lớp mẫu giáo đúng độ tuổi</t>
  </si>
  <si>
    <t xml:space="preserve"> - Lớp mẫu giáo ghép 2 độ tuổi</t>
  </si>
  <si>
    <t xml:space="preserve"> - Lớp mẫu giáo ghép 3 độ tuổi</t>
  </si>
  <si>
    <t xml:space="preserve"> - Lớp mầm non ghép (có cả trẻ nhà trẻ và trẻ mẫu giáo)</t>
  </si>
  <si>
    <t>Trong đó, số lớp mẫu giáo 5 tuổi (đúng độ tuổi)</t>
  </si>
  <si>
    <t xml:space="preserve"> - Trẻ em gái theo thống kê thường xuyên</t>
  </si>
  <si>
    <t xml:space="preserve"> - Trẻ em gái ra lớp</t>
  </si>
  <si>
    <t>Tỷ lệ trẻ ra lớp</t>
  </si>
  <si>
    <t>TRẺ NHÀ TRẺ KHUYẾT TẬT</t>
  </si>
  <si>
    <t>TRẺ MẪU GIÁO KHUYẾT TẬT</t>
  </si>
  <si>
    <t>TRẺ MẪU GIÁO 5 TUỔI KHUYẾT TẬT</t>
  </si>
  <si>
    <t xml:space="preserve"> - Trẻ mẫu giáo khuyết tật theo TKTX</t>
  </si>
  <si>
    <t xml:space="preserve"> - Trẻ mẫu giáo khuyết tật theo TKTX có khả năng học tập</t>
  </si>
  <si>
    <t xml:space="preserve"> - Trẻ MG 5 tuổi khuyết tật theo TKTX</t>
  </si>
  <si>
    <t xml:space="preserve"> - Trẻ MG 5 tuổi khuyết tật theo TKTX có khả năng học tập</t>
  </si>
  <si>
    <t xml:space="preserve"> - Trẻ nhà trẻ khuyết tật theo TKTX</t>
  </si>
  <si>
    <t xml:space="preserve"> - Trẻ nhà trẻ khuyết tật theo TKTX có khả năng học tập</t>
  </si>
  <si>
    <t>Trẻ mẫu giáo 5 tuổi</t>
  </si>
  <si>
    <t>Chủ cơ sở nhóm lớp độc lập tư thục</t>
  </si>
  <si>
    <t>CÁN BỘ QUẢN LÝ</t>
  </si>
  <si>
    <t xml:space="preserve"> - Hiệu trưởng còn thiếu theo quy định</t>
  </si>
  <si>
    <t xml:space="preserve"> - Trình độ Trung học phổ thông trở lên</t>
  </si>
  <si>
    <t xml:space="preserve"> - Trình độ dưới trung học phổ thông</t>
  </si>
  <si>
    <t>Quản lý chuyên môn của nhóm lớp độc lập tư thục</t>
  </si>
  <si>
    <t xml:space="preserve"> - Trình độ đào tạo: Dưới cao đẳng sư phạm mầm non</t>
  </si>
  <si>
    <t xml:space="preserve"> - Trình độ đào tạo: Cao đẳng sư phạm mầm non trở lên</t>
  </si>
  <si>
    <t>GIÁO VIÊN</t>
  </si>
  <si>
    <t xml:space="preserve"> + Dưới trung cấp</t>
  </si>
  <si>
    <t xml:space="preserve">                            + Tốt</t>
  </si>
  <si>
    <t xml:space="preserve">                            + Khá</t>
  </si>
  <si>
    <t xml:space="preserve">                            + Đạt</t>
  </si>
  <si>
    <t xml:space="preserve">                            + Chưa đạt</t>
  </si>
  <si>
    <t xml:space="preserve">                            + Không đánh giá xếp loại</t>
  </si>
  <si>
    <t>Nêu rõ lý do không đánh giá, xếp loại CNN</t>
  </si>
  <si>
    <t>GIÁO VIÊN NHÀ TRẺ</t>
  </si>
  <si>
    <t xml:space="preserve"> - Không có trình độ sư phạm GDMN</t>
  </si>
  <si>
    <t>GIÁO VIÊN MẪU GIÁO</t>
  </si>
  <si>
    <t xml:space="preserve"> - Trong đó, chủ cơ sở NLĐL làm giáo viên dạy trực tiếp</t>
  </si>
  <si>
    <t xml:space="preserve"> - Trong đó, quản lý chuyên môn NLĐL làm giáo viên dạy trực tiếp</t>
  </si>
  <si>
    <t>Đại học sư phạm mầm non trở lên</t>
  </si>
  <si>
    <t>Cao đẳng sư phạm mầm non</t>
  </si>
  <si>
    <t>Trung cấp sư phạm mầm non</t>
  </si>
  <si>
    <t>Chứng chỉ nghiệp vụ sư phạm mầm non</t>
  </si>
  <si>
    <t>Chưa có văn bẳng, chứng chỉ nghiệp vụ chuyên môn</t>
  </si>
  <si>
    <t>TÍNH RIÊNG: NGƯỜI NUÔI DƯỠNG CHĂM SÓC TRẺ</t>
  </si>
  <si>
    <t>NHÂN VIÊN</t>
  </si>
  <si>
    <t xml:space="preserve"> - Trình độ đào tạo</t>
  </si>
  <si>
    <t xml:space="preserve">                              + Trung cấp kế toán</t>
  </si>
  <si>
    <t xml:space="preserve">                              + Cao đẳng kế toán</t>
  </si>
  <si>
    <t xml:space="preserve">                              + Đại học kế toán</t>
  </si>
  <si>
    <t xml:space="preserve">                              + Không có chuyên môn kế toán</t>
  </si>
  <si>
    <t xml:space="preserve"> - Kế toán còn thiếu theo quy định</t>
  </si>
  <si>
    <t xml:space="preserve">                              + Trung cấp y sỹ đa khoa</t>
  </si>
  <si>
    <t xml:space="preserve">                              + Cao đẳng y sỹ đa khoa</t>
  </si>
  <si>
    <t xml:space="preserve">                              + Đại học y sỹ đa khoa</t>
  </si>
  <si>
    <t xml:space="preserve">                              + Chuyên môn khác (điều dưỡng)</t>
  </si>
  <si>
    <t xml:space="preserve"> - Y tế còn thiếu theo quy định</t>
  </si>
  <si>
    <t xml:space="preserve">                              + Trung cấp văn thư</t>
  </si>
  <si>
    <t xml:space="preserve">                              + Cao đẳng văn thư</t>
  </si>
  <si>
    <t xml:space="preserve">                              + Đại học văn thư</t>
  </si>
  <si>
    <t xml:space="preserve">                              + Chuyên môn khác</t>
  </si>
  <si>
    <t xml:space="preserve"> - Văn thư còn thiếu theo quy định</t>
  </si>
  <si>
    <t xml:space="preserve">                              + Sơ cấp nấu ăn</t>
  </si>
  <si>
    <t xml:space="preserve">                              + Chứng chỉ nấu ăn</t>
  </si>
  <si>
    <t xml:space="preserve">                              + Trung cấp nấu ăn</t>
  </si>
  <si>
    <t xml:space="preserve">                              + Không có đào tạo về nấu ăn</t>
  </si>
  <si>
    <t xml:space="preserve"> - Nhân viên nấu ăn còn thiếu theo quy định</t>
  </si>
  <si>
    <r>
      <t>Thủ quỹ</t>
    </r>
    <r>
      <rPr>
        <i/>
        <sz val="12"/>
        <rFont val="Times New Roman"/>
        <family val="1"/>
      </rPr>
      <t xml:space="preserve"> (chính thức, không tính kiêm nhiệm)</t>
    </r>
  </si>
  <si>
    <t>triệu đồng</t>
  </si>
  <si>
    <t>Số trẻ khuyết tật được hưởng hỗ trợ theo chính sách của nhà nước</t>
  </si>
  <si>
    <t>Số cơ sở GDMN có trẻ khuyết tật học hòa nhập</t>
  </si>
  <si>
    <t>Số cơ sở GDMN có trẻ dân tộc thiểu số học</t>
  </si>
  <si>
    <t>Nhóm trẻ có trẻ khuyết tật học hòa nhập</t>
  </si>
  <si>
    <t>Nhóm trẻ có trẻ dân tộc thiểu số học</t>
  </si>
  <si>
    <t>Lớp mẫu giáo có trẻ khuyết tật học hòa nhập</t>
  </si>
  <si>
    <t>Lớp mẫu giáo có trẻ dân tộc thiểu số học</t>
  </si>
  <si>
    <r>
      <t>Nhân viên khác</t>
    </r>
    <r>
      <rPr>
        <sz val="12"/>
        <rFont val="Times New Roman"/>
        <family val="1"/>
      </rPr>
      <t xml:space="preserve"> (lái xe, tạp vụ, vệ sinh, lao công…)</t>
    </r>
  </si>
  <si>
    <t>Số phòng học có khu vệ sinh khép kín</t>
  </si>
  <si>
    <t>CƠ SỞ VẬT CHẤT</t>
  </si>
  <si>
    <t>Tổng số phòng giáo dục thể chất, nghệ thuật</t>
  </si>
  <si>
    <t>Khối phòng tổ chức ăn</t>
  </si>
  <si>
    <t>Tổng số trường có khu vệ sinh giáo viên, cán bộ, nhân viên</t>
  </si>
  <si>
    <t>Tổng số trường có sân chơi</t>
  </si>
  <si>
    <t xml:space="preserve"> - Tổng số nhà bếp</t>
  </si>
  <si>
    <t xml:space="preserve"> - Tổng số kho bếp</t>
  </si>
  <si>
    <t>nhà bếp</t>
  </si>
  <si>
    <t>kho bếp</t>
  </si>
  <si>
    <t xml:space="preserve"> - Tổng số điểm trường có khu vệ sinh giáo viên, cán bộ, nhân viên</t>
  </si>
  <si>
    <t xml:space="preserve"> - Số trường có sân chơi riêng (lắp đặt các thiết bị và đồ chơi ngoài trời theo quy định)</t>
  </si>
  <si>
    <t xml:space="preserve"> - Tổng số điểm trường có sân chơi</t>
  </si>
  <si>
    <t xml:space="preserve"> - Số điểm trường có sân chơi riêng (lắp đặt các thiết bị và đồ chơi ngoài trời theo quy định)</t>
  </si>
  <si>
    <t xml:space="preserve"> - Số trường có thiết bị, đồ chơi ngoài trời tối thiểu theo quy định</t>
  </si>
  <si>
    <t xml:space="preserve"> - Số nhóm, lớp có đủ đồ dùng, đồ chơi, thiết bị dạy học tối thiểu theo quy định</t>
  </si>
  <si>
    <t>Có vị trí đặt cơ sở theo quy định</t>
  </si>
  <si>
    <t>Có hạng mục công trình theo quy định</t>
  </si>
  <si>
    <t>Có phòng NDCSGD trẻ em theo quy định</t>
  </si>
  <si>
    <t>Có phòng vệ sinh cho trẻ em theo quy định</t>
  </si>
  <si>
    <t>Có chỗ chơi hoặc sân chơi cho trẻ em theo quy định</t>
  </si>
  <si>
    <t>Có phòng vệ sinh cho giáo viên, nhân viên theo quy định</t>
  </si>
  <si>
    <t>Có chấn song cửa sổ, lan can cầu thang, các thiết bị điện theo quy định</t>
  </si>
  <si>
    <t>Có đồ dùng, đồ chơi, thiết bị theo quy định</t>
  </si>
  <si>
    <t>Cơ sở vật chất trong Nhóm lớp độc lập tư thục</t>
  </si>
  <si>
    <t>Có nước uống và nước sinh hoạt hàng ngày theo quy định</t>
  </si>
  <si>
    <t>Số cơ sở GDMN cho trẻ uống sữa</t>
  </si>
  <si>
    <t>Số lượng hoạt động chăm sóc, giáo dục trẻ đưa vào kho thư viện dùng chung tham khảo</t>
  </si>
  <si>
    <t>hoạt động</t>
  </si>
  <si>
    <t>Số giáo viên dạy các nhóm, lớp có trẻ khuyết tật</t>
  </si>
  <si>
    <t>Kinh phí hỗ trợ cho giáo viên dạy các nhóm, lớp có trẻ khuyết tật</t>
  </si>
  <si>
    <t>Số cơ sở GDMN triển khai thực hiện Chương trình làm quen với tiếng Anh theo Thông tư 50</t>
  </si>
  <si>
    <t xml:space="preserve"> - Trẻ nhà trẻ</t>
  </si>
  <si>
    <t xml:space="preserve"> - Trẻ mẫu giáo 3 tuổi</t>
  </si>
  <si>
    <t xml:space="preserve"> - Trẻ mẫu giáo 4 tuổi</t>
  </si>
  <si>
    <t xml:space="preserve"> - Trẻ mẫu giáo 5 tuổi</t>
  </si>
  <si>
    <t>Ghi rõ biên chế ở tư thục là ở trường nào? hình thức?</t>
  </si>
  <si>
    <t xml:space="preserve"> - Trẻ nhà trẻ khuyết tật ra lớp</t>
  </si>
  <si>
    <t xml:space="preserve"> - Trẻ mẫu giáo khuyết tật ra lớp</t>
  </si>
  <si>
    <t xml:space="preserve"> - Trẻ MG 5 tuổi khuyết tật ra lớp</t>
  </si>
  <si>
    <r>
      <t>Kế toán</t>
    </r>
    <r>
      <rPr>
        <b/>
        <i/>
        <sz val="12"/>
        <color rgb="FF0070C0"/>
        <rFont val="Times New Roman"/>
        <family val="1"/>
      </rPr>
      <t xml:space="preserve"> (chính thức, không tính kiêm nhiệm)</t>
    </r>
  </si>
  <si>
    <r>
      <t>Y tế</t>
    </r>
    <r>
      <rPr>
        <b/>
        <i/>
        <sz val="12"/>
        <color rgb="FF0070C0"/>
        <rFont val="Times New Roman"/>
        <family val="1"/>
      </rPr>
      <t xml:space="preserve"> (chính thức, không tính kiêm nhiệm)</t>
    </r>
  </si>
  <si>
    <r>
      <t xml:space="preserve">Văn thư </t>
    </r>
    <r>
      <rPr>
        <b/>
        <i/>
        <sz val="12"/>
        <color rgb="FF0070C0"/>
        <rFont val="Times New Roman"/>
        <family val="1"/>
      </rPr>
      <t>(chính thức, không tính kiêm nhiệm)</t>
    </r>
  </si>
  <si>
    <t>PHỤ LỤC 4</t>
  </si>
  <si>
    <t>Cuối năm học 2023-2024</t>
  </si>
  <si>
    <t>ĐỐI VỚI TRẺ DÂN TỘC THIỂU SỐ</t>
  </si>
  <si>
    <t>Số trẻ DTTS bị suy dinh dưỡng thể nhẹ cân</t>
  </si>
  <si>
    <t>Số trẻ DTTS bị suy dinh dưỡng thể thấp còi</t>
  </si>
  <si>
    <t>Số trẻ DTTS bị thừa cân, béo phì</t>
  </si>
  <si>
    <t>Số tiền hỗ trợ nhân viên nấu ăn trong năm học 2023-2024</t>
  </si>
  <si>
    <t>KINH PHÍ ĐẦU TƯ NĂM HỌC 2023-2024</t>
  </si>
  <si>
    <t>CHẾ ĐỘ CHÍNH SÁCH CHO TRẺ EM NĂM HỌC 2023-2024</t>
  </si>
  <si>
    <t>HỖ TRỢ DẠY HÈ</t>
  </si>
  <si>
    <t xml:space="preserve"> - Cán bộ quản lý, giáo viên, nhân viên được hỗ trợ dạy hè</t>
  </si>
  <si>
    <t xml:space="preserve"> + Cán bộ quản lý</t>
  </si>
  <si>
    <t xml:space="preserve"> + Giáo viên</t>
  </si>
  <si>
    <t xml:space="preserve"> + Nhân viên</t>
  </si>
  <si>
    <t xml:space="preserve">             - Kinh phí hỗ trợ dạy hè</t>
  </si>
  <si>
    <t>Số lượt kiểm tra các cấp trong năm học 2023-2024</t>
  </si>
  <si>
    <t xml:space="preserve"> - Số lượt kiểm tra nhiệm vụ năm học</t>
  </si>
  <si>
    <t xml:space="preserve"> - Số lượt kiểm định CQLGD và CQG</t>
  </si>
  <si>
    <t xml:space="preserve"> - Số lượt kiểm tra về sinh ATTP, phòng chống dịch bệnh…</t>
  </si>
  <si>
    <t xml:space="preserve"> - Số lượt kiểm tra các nội dung hoặc tổng hợp nhiều nội dung kiểm tra…</t>
  </si>
  <si>
    <t>Số cơ sở GDMN được kiểm tra trong năm học 2023-2024</t>
  </si>
  <si>
    <t xml:space="preserve"> - Số cơ sở GDMN được kiểm tra nhiệm vụ năm học 2023-2024</t>
  </si>
  <si>
    <t xml:space="preserve"> - Số cơ sở GDMN được kiểm định CQLGD và CQG</t>
  </si>
  <si>
    <t xml:space="preserve"> - Số cơ sở GDMN được kiểm tra về sinh ATTP, phòng chống dịch bệnh…</t>
  </si>
  <si>
    <t xml:space="preserve"> - Số cơ sở GDMN được kiểm tra các nội dung hoặc tổng hợp nhiều nội dung kiểm tra…</t>
  </si>
  <si>
    <t xml:space="preserve"> - Khác……………………………………………………………………………….</t>
  </si>
  <si>
    <t>Số cơ sở GDMN bị đình chỉ hoạt động trong năm học 2023-2024</t>
  </si>
  <si>
    <t>Số cơ sở GDMN bị giải thể trong năm học 2023-2024</t>
  </si>
  <si>
    <t>Số giáo viên được kiểm tra nội bộ trong năm học</t>
  </si>
  <si>
    <t>Số cơ sở GDMN thực hiện công tác kiểm tra nội bộ trong năm học</t>
  </si>
  <si>
    <t>HỘI THI GIÁO VIÊN DẠY GIỎI</t>
  </si>
  <si>
    <t xml:space="preserve"> - Đơn vị tổ chức hội thi giáo viên MN dạy giỏi cấp huyện/thành phố/thị xã năm học 2023-2024</t>
  </si>
  <si>
    <t xml:space="preserve"> - Số giáo viên MN đạt giáo viên dạy giỏi cấp huyện/thành phố/thị xã năm học 2023-2024</t>
  </si>
  <si>
    <t xml:space="preserve"> - Số điểm trường lẻ giảm so với năm học 2023-2024</t>
  </si>
  <si>
    <t xml:space="preserve"> - Trường mầm non thành lập mới trong năm học 2023-2024</t>
  </si>
  <si>
    <t xml:space="preserve"> - Số trường chuẩn quốc gia công nhận mới trong năm học 2023-2024</t>
  </si>
  <si>
    <t>Số trường hoàn thành công tác tự đánh giá trong năm học 2023-2024</t>
  </si>
  <si>
    <t>Số trường đăng ký đánh giá ngoài trong năm học 2023-2024</t>
  </si>
  <si>
    <t>Số tiền trẻ khuyết tật được hưởng hỗ trợ năm học 2023-2024</t>
  </si>
  <si>
    <t xml:space="preserve"> - Giáo viên nghỉ hưu trong năm học 2023-2024</t>
  </si>
  <si>
    <t xml:space="preserve"> - Giáo viên mới tuyển dụng trong năm học 2023-2024</t>
  </si>
  <si>
    <t xml:space="preserve"> - Kết quả đánh giá chuẩn nghề nghiệp GVMN năm học 2023-2024</t>
  </si>
  <si>
    <t>PHÒNG GIÁO DỤC VÀ ĐÀO TẠO</t>
  </si>
  <si>
    <t>Kèm theo Công văn số  1369/PGDĐT ngày 06/10/2023 của Phòng GD&amp;ĐT)</t>
  </si>
  <si>
    <t>TRƯỜNG MN ĐIỀN CÔNG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</si>
</sst>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0070C0"/>
      <name val="Times New Roman"/>
      <family val="1"/>
    </font>
    <font>
      <i/>
      <sz val="12"/>
      <color rgb="FF7030A0"/>
      <name val="Times New Roman"/>
      <family val="1"/>
    </font>
    <font>
      <b/>
      <i/>
      <sz val="12"/>
      <color rgb="FF7030A0"/>
      <name val="Times New Roman"/>
      <family val="1"/>
    </font>
    <font>
      <sz val="12"/>
      <color rgb="FF7030A0"/>
      <name val="Times New Roman"/>
      <family val="1"/>
    </font>
    <font>
      <b/>
      <sz val="12"/>
      <color rgb="FF7030A0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3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left" vertical="center" wrapText="1"/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3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left" vertical="center" wrapText="1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vertical="center" wrapText="1"/>
      <protection hidden="1"/>
    </xf>
    <xf numFmtId="3" fontId="1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left" vertical="center" wrapText="1"/>
      <protection hidden="1"/>
    </xf>
    <xf numFmtId="164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quotePrefix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Protection="1"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left" vertical="center" wrapText="1"/>
      <protection hidden="1"/>
    </xf>
    <xf numFmtId="3" fontId="1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6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left" vertical="center" wrapText="1"/>
      <protection hidden="1"/>
    </xf>
    <xf numFmtId="3" fontId="11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Alignment="1" applyProtection="1">
      <alignment horizontal="center" vertical="center" wrapText="1"/>
      <protection hidden="1"/>
    </xf>
    <xf numFmtId="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left" vertical="center" wrapText="1"/>
      <protection hidden="1"/>
    </xf>
    <xf numFmtId="0" fontId="21" fillId="0" borderId="4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horizontal="left" vertical="center" wrapText="1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3" fontId="2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Alignment="1" applyProtection="1">
      <alignment horizontal="left" vertical="center" wrapText="1"/>
      <protection locked="0"/>
    </xf>
    <xf numFmtId="0" fontId="21" fillId="0" borderId="0" xfId="0" applyFont="1" applyFill="1" applyAlignment="1" applyProtection="1">
      <alignment horizontal="center" vertical="center" wrapText="1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left" vertical="center" wrapText="1"/>
      <protection hidden="1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3" fontId="1" fillId="2" borderId="7" xfId="0" applyNumberFormat="1" applyFont="1" applyFill="1" applyBorder="1" applyAlignment="1" applyProtection="1">
      <alignment horizontal="center" vertical="center" wrapText="1"/>
      <protection hidden="1"/>
    </xf>
    <xf numFmtId="3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3" fontId="1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3" fontId="1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left" vertical="center" wrapText="1"/>
      <protection hidden="1"/>
    </xf>
    <xf numFmtId="0" fontId="14" fillId="0" borderId="6" xfId="0" applyFont="1" applyFill="1" applyBorder="1" applyAlignment="1" applyProtection="1">
      <alignment horizontal="left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19" fillId="0" borderId="0" xfId="0" applyFont="1" applyFill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hidden="1"/>
    </xf>
    <xf numFmtId="0" fontId="8" fillId="0" borderId="6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0"/>
  <sheetViews>
    <sheetView showZeros="0" tabSelected="1" topLeftCell="A349" zoomScale="80" zoomScaleNormal="80" workbookViewId="0">
      <selection activeCell="E362" sqref="E362"/>
    </sheetView>
  </sheetViews>
  <sheetFormatPr defaultColWidth="9.1796875" defaultRowHeight="18" x14ac:dyDescent="0.4"/>
  <cols>
    <col min="1" max="1" width="6.1796875" style="56" customWidth="1"/>
    <col min="2" max="2" width="73" style="57" customWidth="1"/>
    <col min="3" max="3" width="14.1796875" style="58" customWidth="1"/>
    <col min="4" max="4" width="15.1796875" style="59" customWidth="1"/>
    <col min="5" max="7" width="15.1796875" style="56" customWidth="1"/>
    <col min="8" max="8" width="69.7265625" style="9" customWidth="1"/>
    <col min="9" max="16384" width="9.1796875" style="56"/>
  </cols>
  <sheetData>
    <row r="1" spans="1:8" s="12" customFormat="1" ht="20.149999999999999" customHeight="1" x14ac:dyDescent="0.35">
      <c r="A1" s="104" t="s">
        <v>314</v>
      </c>
      <c r="B1" s="104"/>
      <c r="C1" s="105" t="s">
        <v>272</v>
      </c>
      <c r="D1" s="105"/>
      <c r="E1" s="105"/>
      <c r="F1" s="105"/>
      <c r="G1" s="105"/>
      <c r="H1" s="5"/>
    </row>
    <row r="2" spans="1:8" s="17" customFormat="1" ht="20.149999999999999" customHeight="1" x14ac:dyDescent="0.35">
      <c r="B2" s="19" t="s">
        <v>316</v>
      </c>
      <c r="D2" s="18"/>
      <c r="H2" s="19"/>
    </row>
    <row r="3" spans="1:8" s="18" customFormat="1" ht="25" customHeight="1" x14ac:dyDescent="0.35">
      <c r="A3" s="103" t="s">
        <v>0</v>
      </c>
      <c r="B3" s="103"/>
      <c r="C3" s="103"/>
      <c r="D3" s="103"/>
      <c r="E3" s="103"/>
      <c r="F3" s="103"/>
      <c r="G3" s="103"/>
      <c r="H3" s="21"/>
    </row>
    <row r="4" spans="1:8" s="18" customFormat="1" ht="25" customHeight="1" x14ac:dyDescent="0.35">
      <c r="A4" s="103" t="s">
        <v>273</v>
      </c>
      <c r="B4" s="103"/>
      <c r="C4" s="103"/>
      <c r="D4" s="103"/>
      <c r="E4" s="103"/>
      <c r="F4" s="103"/>
      <c r="G4" s="103"/>
      <c r="H4" s="21"/>
    </row>
    <row r="5" spans="1:8" s="20" customFormat="1" ht="25" customHeight="1" x14ac:dyDescent="0.35">
      <c r="A5" s="109" t="s">
        <v>315</v>
      </c>
      <c r="B5" s="109"/>
      <c r="C5" s="109"/>
      <c r="D5" s="109"/>
      <c r="E5" s="109"/>
      <c r="F5" s="109"/>
      <c r="G5" s="109"/>
      <c r="H5" s="21"/>
    </row>
    <row r="6" spans="1:8" s="2" customFormat="1" ht="20.149999999999999" customHeight="1" x14ac:dyDescent="0.35">
      <c r="A6" s="106" t="s">
        <v>72</v>
      </c>
      <c r="B6" s="106"/>
      <c r="C6" s="106"/>
      <c r="D6" s="106"/>
      <c r="E6" s="106"/>
      <c r="F6" s="106"/>
      <c r="G6" s="106"/>
      <c r="H6" s="7"/>
    </row>
    <row r="7" spans="1:8" s="1" customFormat="1" ht="20.149999999999999" customHeight="1" x14ac:dyDescent="0.35">
      <c r="D7" s="12"/>
      <c r="H7" s="6"/>
    </row>
    <row r="8" spans="1:8" s="22" customFormat="1" ht="25" customHeight="1" x14ac:dyDescent="0.35">
      <c r="A8" s="112" t="s">
        <v>1</v>
      </c>
      <c r="B8" s="113" t="s">
        <v>2</v>
      </c>
      <c r="C8" s="112" t="s">
        <v>3</v>
      </c>
      <c r="D8" s="112" t="s">
        <v>4</v>
      </c>
      <c r="E8" s="112" t="s">
        <v>5</v>
      </c>
      <c r="F8" s="112"/>
      <c r="G8" s="112"/>
      <c r="H8" s="5"/>
    </row>
    <row r="9" spans="1:8" s="22" customFormat="1" ht="25" customHeight="1" x14ac:dyDescent="0.35">
      <c r="A9" s="112"/>
      <c r="B9" s="114"/>
      <c r="C9" s="112"/>
      <c r="D9" s="112"/>
      <c r="E9" s="112" t="s">
        <v>6</v>
      </c>
      <c r="F9" s="112" t="s">
        <v>7</v>
      </c>
      <c r="G9" s="112"/>
      <c r="H9" s="5"/>
    </row>
    <row r="10" spans="1:8" s="22" customFormat="1" ht="35.15" customHeight="1" x14ac:dyDescent="0.35">
      <c r="A10" s="112"/>
      <c r="B10" s="115"/>
      <c r="C10" s="112"/>
      <c r="D10" s="112"/>
      <c r="E10" s="112"/>
      <c r="F10" s="23" t="s">
        <v>8</v>
      </c>
      <c r="G10" s="23" t="s">
        <v>9</v>
      </c>
      <c r="H10" s="5"/>
    </row>
    <row r="11" spans="1:8" s="22" customFormat="1" ht="25" customHeight="1" x14ac:dyDescent="0.35">
      <c r="A11" s="23" t="s">
        <v>10</v>
      </c>
      <c r="B11" s="24" t="s">
        <v>16</v>
      </c>
      <c r="C11" s="25"/>
      <c r="D11" s="26" t="s">
        <v>11</v>
      </c>
      <c r="E11" s="27" t="s">
        <v>11</v>
      </c>
      <c r="F11" s="27" t="s">
        <v>11</v>
      </c>
      <c r="G11" s="27" t="s">
        <v>11</v>
      </c>
      <c r="H11" s="5"/>
    </row>
    <row r="12" spans="1:8" s="22" customFormat="1" ht="25" customHeight="1" x14ac:dyDescent="0.35">
      <c r="A12" s="23">
        <v>1</v>
      </c>
      <c r="B12" s="24" t="s">
        <v>126</v>
      </c>
      <c r="C12" s="23" t="s">
        <v>12</v>
      </c>
      <c r="D12" s="4"/>
      <c r="E12" s="27" t="s">
        <v>11</v>
      </c>
      <c r="F12" s="27" t="s">
        <v>11</v>
      </c>
      <c r="G12" s="27" t="s">
        <v>11</v>
      </c>
      <c r="H12" s="5"/>
    </row>
    <row r="13" spans="1:8" s="30" customFormat="1" ht="25" customHeight="1" x14ac:dyDescent="0.35">
      <c r="A13" s="28"/>
      <c r="B13" s="29" t="s">
        <v>128</v>
      </c>
      <c r="C13" s="28" t="s">
        <v>12</v>
      </c>
      <c r="D13" s="4"/>
      <c r="E13" s="27" t="s">
        <v>11</v>
      </c>
      <c r="F13" s="27" t="s">
        <v>11</v>
      </c>
      <c r="G13" s="27" t="s">
        <v>11</v>
      </c>
      <c r="H13" s="8"/>
    </row>
    <row r="14" spans="1:8" s="30" customFormat="1" ht="25" customHeight="1" x14ac:dyDescent="0.35">
      <c r="A14" s="28"/>
      <c r="B14" s="29" t="s">
        <v>129</v>
      </c>
      <c r="C14" s="28" t="s">
        <v>125</v>
      </c>
      <c r="D14" s="4"/>
      <c r="E14" s="27" t="s">
        <v>11</v>
      </c>
      <c r="F14" s="27" t="s">
        <v>11</v>
      </c>
      <c r="G14" s="27" t="s">
        <v>11</v>
      </c>
      <c r="H14" s="8"/>
    </row>
    <row r="15" spans="1:8" s="64" customFormat="1" ht="25" customHeight="1" x14ac:dyDescent="0.35">
      <c r="A15" s="60">
        <v>2</v>
      </c>
      <c r="B15" s="61" t="s">
        <v>13</v>
      </c>
      <c r="C15" s="60" t="s">
        <v>14</v>
      </c>
      <c r="D15" s="62">
        <f t="shared" ref="D15:D20" si="0">E15+F15</f>
        <v>1</v>
      </c>
      <c r="E15" s="65">
        <v>1</v>
      </c>
      <c r="F15" s="65">
        <v>0</v>
      </c>
      <c r="G15" s="62" t="s">
        <v>11</v>
      </c>
      <c r="H15" s="13"/>
    </row>
    <row r="16" spans="1:8" s="30" customFormat="1" ht="25" customHeight="1" x14ac:dyDescent="0.35">
      <c r="A16" s="31"/>
      <c r="B16" s="29" t="s">
        <v>306</v>
      </c>
      <c r="C16" s="28" t="s">
        <v>14</v>
      </c>
      <c r="D16" s="26">
        <f t="shared" si="0"/>
        <v>0</v>
      </c>
      <c r="E16" s="3">
        <v>0</v>
      </c>
      <c r="F16" s="3">
        <v>0</v>
      </c>
      <c r="G16" s="27" t="s">
        <v>11</v>
      </c>
      <c r="H16" s="8" t="s">
        <v>148</v>
      </c>
    </row>
    <row r="17" spans="1:8" s="30" customFormat="1" ht="25" customHeight="1" x14ac:dyDescent="0.35">
      <c r="A17" s="31"/>
      <c r="B17" s="29" t="s">
        <v>131</v>
      </c>
      <c r="C17" s="28" t="s">
        <v>14</v>
      </c>
      <c r="D17" s="26">
        <f t="shared" si="0"/>
        <v>1</v>
      </c>
      <c r="E17" s="3">
        <v>1</v>
      </c>
      <c r="F17" s="3"/>
      <c r="G17" s="27" t="s">
        <v>11</v>
      </c>
      <c r="H17" s="8"/>
    </row>
    <row r="18" spans="1:8" s="30" customFormat="1" ht="35.15" customHeight="1" x14ac:dyDescent="0.35">
      <c r="A18" s="31"/>
      <c r="B18" s="29" t="s">
        <v>132</v>
      </c>
      <c r="C18" s="28" t="s">
        <v>14</v>
      </c>
      <c r="D18" s="26">
        <f t="shared" si="0"/>
        <v>1</v>
      </c>
      <c r="E18" s="3">
        <v>1</v>
      </c>
      <c r="F18" s="3"/>
      <c r="G18" s="27" t="s">
        <v>11</v>
      </c>
      <c r="H18" s="8"/>
    </row>
    <row r="19" spans="1:8" s="22" customFormat="1" ht="25" customHeight="1" x14ac:dyDescent="0.35">
      <c r="A19" s="23">
        <v>3</v>
      </c>
      <c r="B19" s="24" t="s">
        <v>136</v>
      </c>
      <c r="C19" s="23" t="s">
        <v>127</v>
      </c>
      <c r="D19" s="26">
        <f t="shared" si="0"/>
        <v>0</v>
      </c>
      <c r="E19" s="3">
        <v>0</v>
      </c>
      <c r="F19" s="3"/>
      <c r="G19" s="27" t="s">
        <v>11</v>
      </c>
      <c r="H19" s="5"/>
    </row>
    <row r="20" spans="1:8" s="30" customFormat="1" ht="25" customHeight="1" x14ac:dyDescent="0.35">
      <c r="A20" s="31"/>
      <c r="B20" s="29" t="s">
        <v>305</v>
      </c>
      <c r="C20" s="28" t="s">
        <v>127</v>
      </c>
      <c r="D20" s="26">
        <f t="shared" si="0"/>
        <v>0</v>
      </c>
      <c r="E20" s="3"/>
      <c r="F20" s="3"/>
      <c r="G20" s="27" t="s">
        <v>11</v>
      </c>
      <c r="H20" s="8" t="s">
        <v>149</v>
      </c>
    </row>
    <row r="21" spans="1:8" s="64" customFormat="1" ht="25" customHeight="1" x14ac:dyDescent="0.35">
      <c r="A21" s="60">
        <v>4</v>
      </c>
      <c r="B21" s="61" t="s">
        <v>130</v>
      </c>
      <c r="C21" s="60" t="s">
        <v>15</v>
      </c>
      <c r="D21" s="62">
        <f>G21</f>
        <v>0</v>
      </c>
      <c r="E21" s="62" t="s">
        <v>11</v>
      </c>
      <c r="F21" s="62" t="s">
        <v>11</v>
      </c>
      <c r="G21" s="62">
        <f>SUM(G22:G24)</f>
        <v>0</v>
      </c>
      <c r="H21" s="13"/>
    </row>
    <row r="22" spans="1:8" s="30" customFormat="1" ht="25" customHeight="1" x14ac:dyDescent="0.35">
      <c r="A22" s="95" t="s">
        <v>5</v>
      </c>
      <c r="B22" s="32" t="s">
        <v>133</v>
      </c>
      <c r="C22" s="28" t="s">
        <v>15</v>
      </c>
      <c r="D22" s="26">
        <f>G22</f>
        <v>0</v>
      </c>
      <c r="E22" s="27" t="s">
        <v>11</v>
      </c>
      <c r="F22" s="27" t="s">
        <v>11</v>
      </c>
      <c r="G22" s="3">
        <v>0</v>
      </c>
      <c r="H22" s="8"/>
    </row>
    <row r="23" spans="1:8" s="30" customFormat="1" ht="25" customHeight="1" x14ac:dyDescent="0.35">
      <c r="A23" s="96"/>
      <c r="B23" s="32" t="s">
        <v>134</v>
      </c>
      <c r="C23" s="28" t="s">
        <v>15</v>
      </c>
      <c r="D23" s="26">
        <f t="shared" ref="D23:D30" si="1">G23</f>
        <v>0</v>
      </c>
      <c r="E23" s="27" t="s">
        <v>11</v>
      </c>
      <c r="F23" s="27" t="s">
        <v>11</v>
      </c>
      <c r="G23" s="3"/>
      <c r="H23" s="8"/>
    </row>
    <row r="24" spans="1:8" s="30" customFormat="1" ht="25" customHeight="1" x14ac:dyDescent="0.35">
      <c r="A24" s="97"/>
      <c r="B24" s="32" t="s">
        <v>135</v>
      </c>
      <c r="C24" s="28" t="s">
        <v>15</v>
      </c>
      <c r="D24" s="26">
        <f t="shared" si="1"/>
        <v>0</v>
      </c>
      <c r="E24" s="27" t="s">
        <v>11</v>
      </c>
      <c r="F24" s="27" t="s">
        <v>11</v>
      </c>
      <c r="G24" s="3"/>
      <c r="H24" s="8"/>
    </row>
    <row r="25" spans="1:8" s="30" customFormat="1" ht="25" customHeight="1" x14ac:dyDescent="0.35">
      <c r="A25" s="95"/>
      <c r="B25" s="29" t="s">
        <v>137</v>
      </c>
      <c r="C25" s="28" t="s">
        <v>15</v>
      </c>
      <c r="D25" s="26">
        <f t="shared" si="1"/>
        <v>0</v>
      </c>
      <c r="E25" s="27" t="s">
        <v>11</v>
      </c>
      <c r="F25" s="27" t="s">
        <v>11</v>
      </c>
      <c r="G25" s="3"/>
      <c r="H25" s="8"/>
    </row>
    <row r="26" spans="1:8" s="30" customFormat="1" ht="25" customHeight="1" x14ac:dyDescent="0.35">
      <c r="A26" s="96"/>
      <c r="B26" s="29" t="s">
        <v>138</v>
      </c>
      <c r="C26" s="28" t="s">
        <v>15</v>
      </c>
      <c r="D26" s="26">
        <f t="shared" si="1"/>
        <v>0</v>
      </c>
      <c r="E26" s="27" t="s">
        <v>11</v>
      </c>
      <c r="F26" s="27" t="s">
        <v>11</v>
      </c>
      <c r="G26" s="3"/>
      <c r="H26" s="8"/>
    </row>
    <row r="27" spans="1:8" s="30" customFormat="1" ht="25" customHeight="1" x14ac:dyDescent="0.35">
      <c r="A27" s="96"/>
      <c r="B27" s="29" t="s">
        <v>139</v>
      </c>
      <c r="C27" s="28" t="s">
        <v>15</v>
      </c>
      <c r="D27" s="26">
        <f t="shared" si="1"/>
        <v>0</v>
      </c>
      <c r="E27" s="27" t="s">
        <v>11</v>
      </c>
      <c r="F27" s="27" t="s">
        <v>11</v>
      </c>
      <c r="G27" s="3"/>
      <c r="H27" s="8"/>
    </row>
    <row r="28" spans="1:8" s="30" customFormat="1" ht="25" customHeight="1" x14ac:dyDescent="0.35">
      <c r="A28" s="96"/>
      <c r="B28" s="29" t="s">
        <v>140</v>
      </c>
      <c r="C28" s="28" t="s">
        <v>15</v>
      </c>
      <c r="D28" s="26">
        <f t="shared" si="1"/>
        <v>0</v>
      </c>
      <c r="E28" s="27" t="s">
        <v>11</v>
      </c>
      <c r="F28" s="27" t="s">
        <v>11</v>
      </c>
      <c r="G28" s="3"/>
      <c r="H28" s="8"/>
    </row>
    <row r="29" spans="1:8" s="30" customFormat="1" ht="25" customHeight="1" x14ac:dyDescent="0.35">
      <c r="A29" s="96"/>
      <c r="B29" s="29" t="s">
        <v>141</v>
      </c>
      <c r="C29" s="28" t="s">
        <v>15</v>
      </c>
      <c r="D29" s="26">
        <f t="shared" si="1"/>
        <v>0</v>
      </c>
      <c r="E29" s="27" t="s">
        <v>11</v>
      </c>
      <c r="F29" s="27" t="s">
        <v>11</v>
      </c>
      <c r="G29" s="3"/>
      <c r="H29" s="8" t="s">
        <v>142</v>
      </c>
    </row>
    <row r="30" spans="1:8" s="30" customFormat="1" ht="25" customHeight="1" x14ac:dyDescent="0.35">
      <c r="A30" s="96"/>
      <c r="B30" s="29" t="s">
        <v>143</v>
      </c>
      <c r="C30" s="28" t="s">
        <v>15</v>
      </c>
      <c r="D30" s="26">
        <f t="shared" si="1"/>
        <v>0</v>
      </c>
      <c r="E30" s="27" t="s">
        <v>11</v>
      </c>
      <c r="F30" s="27" t="s">
        <v>11</v>
      </c>
      <c r="G30" s="3"/>
      <c r="H30" s="8"/>
    </row>
    <row r="31" spans="1:8" s="30" customFormat="1" ht="35.15" customHeight="1" x14ac:dyDescent="0.35">
      <c r="A31" s="97"/>
      <c r="B31" s="29" t="s">
        <v>144</v>
      </c>
      <c r="C31" s="28" t="s">
        <v>15</v>
      </c>
      <c r="D31" s="26">
        <f>G31</f>
        <v>0</v>
      </c>
      <c r="E31" s="27" t="s">
        <v>11</v>
      </c>
      <c r="F31" s="27" t="s">
        <v>11</v>
      </c>
      <c r="G31" s="3"/>
      <c r="H31" s="8"/>
    </row>
    <row r="32" spans="1:8" s="22" customFormat="1" ht="25" customHeight="1" x14ac:dyDescent="0.35">
      <c r="A32" s="23">
        <v>5</v>
      </c>
      <c r="B32" s="24" t="s">
        <v>145</v>
      </c>
      <c r="C32" s="23" t="s">
        <v>14</v>
      </c>
      <c r="D32" s="26">
        <f t="shared" ref="D32:D38" si="2">E32+F32</f>
        <v>1</v>
      </c>
      <c r="E32" s="27">
        <f>E33+E34</f>
        <v>1</v>
      </c>
      <c r="F32" s="27">
        <f>F33+F34</f>
        <v>0</v>
      </c>
      <c r="G32" s="27" t="s">
        <v>11</v>
      </c>
      <c r="H32" s="5"/>
    </row>
    <row r="33" spans="1:8" s="30" customFormat="1" ht="25" customHeight="1" x14ac:dyDescent="0.35">
      <c r="A33" s="100" t="s">
        <v>5</v>
      </c>
      <c r="B33" s="29" t="s">
        <v>97</v>
      </c>
      <c r="C33" s="28" t="s">
        <v>14</v>
      </c>
      <c r="D33" s="26">
        <f t="shared" si="2"/>
        <v>1</v>
      </c>
      <c r="E33" s="3">
        <v>1</v>
      </c>
      <c r="F33" s="3"/>
      <c r="G33" s="27" t="s">
        <v>11</v>
      </c>
      <c r="H33" s="8"/>
    </row>
    <row r="34" spans="1:8" s="30" customFormat="1" ht="25" customHeight="1" x14ac:dyDescent="0.35">
      <c r="A34" s="101"/>
      <c r="B34" s="29" t="s">
        <v>98</v>
      </c>
      <c r="C34" s="28" t="s">
        <v>14</v>
      </c>
      <c r="D34" s="26">
        <f t="shared" si="2"/>
        <v>0</v>
      </c>
      <c r="E34" s="3"/>
      <c r="F34" s="3"/>
      <c r="G34" s="27" t="s">
        <v>11</v>
      </c>
      <c r="H34" s="8"/>
    </row>
    <row r="35" spans="1:8" s="34" customFormat="1" ht="25" customHeight="1" x14ac:dyDescent="0.35">
      <c r="A35" s="25"/>
      <c r="B35" s="33" t="s">
        <v>307</v>
      </c>
      <c r="C35" s="25" t="s">
        <v>14</v>
      </c>
      <c r="D35" s="26">
        <f t="shared" si="2"/>
        <v>0</v>
      </c>
      <c r="E35" s="3"/>
      <c r="F35" s="3"/>
      <c r="G35" s="27" t="s">
        <v>11</v>
      </c>
      <c r="H35" s="6"/>
    </row>
    <row r="36" spans="1:8" s="22" customFormat="1" ht="25" customHeight="1" x14ac:dyDescent="0.35">
      <c r="A36" s="23">
        <v>6</v>
      </c>
      <c r="B36" s="24" t="s">
        <v>146</v>
      </c>
      <c r="C36" s="23" t="s">
        <v>14</v>
      </c>
      <c r="D36" s="26">
        <f t="shared" si="2"/>
        <v>0</v>
      </c>
      <c r="E36" s="27">
        <f>E37+E38</f>
        <v>0</v>
      </c>
      <c r="F36" s="27">
        <f>F37+F38</f>
        <v>0</v>
      </c>
      <c r="G36" s="27" t="s">
        <v>11</v>
      </c>
      <c r="H36" s="5"/>
    </row>
    <row r="37" spans="1:8" s="34" customFormat="1" ht="25" customHeight="1" x14ac:dyDescent="0.35">
      <c r="A37" s="25">
        <v>6.1</v>
      </c>
      <c r="B37" s="33" t="s">
        <v>308</v>
      </c>
      <c r="C37" s="25" t="s">
        <v>14</v>
      </c>
      <c r="D37" s="26">
        <f t="shared" si="2"/>
        <v>0</v>
      </c>
      <c r="E37" s="3"/>
      <c r="F37" s="3"/>
      <c r="G37" s="27" t="s">
        <v>11</v>
      </c>
      <c r="H37" s="6"/>
    </row>
    <row r="38" spans="1:8" s="34" customFormat="1" ht="25" customHeight="1" x14ac:dyDescent="0.35">
      <c r="A38" s="25">
        <v>6.2</v>
      </c>
      <c r="B38" s="33" t="s">
        <v>309</v>
      </c>
      <c r="C38" s="25" t="s">
        <v>14</v>
      </c>
      <c r="D38" s="26">
        <f t="shared" si="2"/>
        <v>0</v>
      </c>
      <c r="E38" s="3"/>
      <c r="F38" s="3"/>
      <c r="G38" s="27" t="s">
        <v>11</v>
      </c>
      <c r="H38" s="6"/>
    </row>
    <row r="39" spans="1:8" s="34" customFormat="1" ht="25" customHeight="1" x14ac:dyDescent="0.35">
      <c r="A39" s="25">
        <v>6.3</v>
      </c>
      <c r="B39" s="33" t="s">
        <v>147</v>
      </c>
      <c r="C39" s="25" t="s">
        <v>14</v>
      </c>
      <c r="D39" s="26">
        <f t="shared" ref="D39:D41" si="3">E39+F39</f>
        <v>1</v>
      </c>
      <c r="E39" s="27">
        <f>SUM(E40:E42)</f>
        <v>1</v>
      </c>
      <c r="F39" s="27">
        <f>SUM(F40:F42)</f>
        <v>0</v>
      </c>
      <c r="G39" s="27" t="s">
        <v>11</v>
      </c>
      <c r="H39" s="6"/>
    </row>
    <row r="40" spans="1:8" s="35" customFormat="1" ht="25" customHeight="1" x14ac:dyDescent="0.35">
      <c r="A40" s="100" t="s">
        <v>5</v>
      </c>
      <c r="B40" s="29" t="s">
        <v>94</v>
      </c>
      <c r="C40" s="28" t="s">
        <v>14</v>
      </c>
      <c r="D40" s="26">
        <f t="shared" si="3"/>
        <v>1</v>
      </c>
      <c r="E40" s="3">
        <v>1</v>
      </c>
      <c r="F40" s="3"/>
      <c r="G40" s="27" t="s">
        <v>11</v>
      </c>
      <c r="H40" s="7"/>
    </row>
    <row r="41" spans="1:8" s="35" customFormat="1" ht="25" customHeight="1" x14ac:dyDescent="0.35">
      <c r="A41" s="102"/>
      <c r="B41" s="29" t="s">
        <v>95</v>
      </c>
      <c r="C41" s="28" t="s">
        <v>14</v>
      </c>
      <c r="D41" s="26">
        <f t="shared" si="3"/>
        <v>0</v>
      </c>
      <c r="E41" s="3"/>
      <c r="F41" s="3"/>
      <c r="G41" s="27" t="s">
        <v>11</v>
      </c>
      <c r="H41" s="7"/>
    </row>
    <row r="42" spans="1:8" s="35" customFormat="1" ht="25" customHeight="1" x14ac:dyDescent="0.35">
      <c r="A42" s="101"/>
      <c r="B42" s="29" t="s">
        <v>96</v>
      </c>
      <c r="C42" s="28" t="s">
        <v>14</v>
      </c>
      <c r="D42" s="26">
        <f>E42+F42</f>
        <v>0</v>
      </c>
      <c r="E42" s="3"/>
      <c r="F42" s="3"/>
      <c r="G42" s="27" t="s">
        <v>11</v>
      </c>
      <c r="H42" s="7"/>
    </row>
    <row r="43" spans="1:8" s="39" customFormat="1" ht="25" customHeight="1" x14ac:dyDescent="0.35">
      <c r="A43" s="36">
        <v>7</v>
      </c>
      <c r="B43" s="37" t="s">
        <v>222</v>
      </c>
      <c r="C43" s="36" t="s">
        <v>85</v>
      </c>
      <c r="D43" s="38">
        <f>E43+F43+G43</f>
        <v>1</v>
      </c>
      <c r="E43" s="15">
        <v>1</v>
      </c>
      <c r="F43" s="15"/>
      <c r="G43" s="15"/>
      <c r="H43" s="14"/>
    </row>
    <row r="44" spans="1:8" s="39" customFormat="1" ht="25" customHeight="1" x14ac:dyDescent="0.35">
      <c r="A44" s="36">
        <v>8</v>
      </c>
      <c r="B44" s="37" t="s">
        <v>223</v>
      </c>
      <c r="C44" s="36" t="s">
        <v>85</v>
      </c>
      <c r="D44" s="38">
        <f>E44+F44+G44</f>
        <v>0</v>
      </c>
      <c r="E44" s="15"/>
      <c r="F44" s="15"/>
      <c r="G44" s="15"/>
      <c r="H44" s="14"/>
    </row>
    <row r="45" spans="1:8" s="64" customFormat="1" ht="25" customHeight="1" x14ac:dyDescent="0.35">
      <c r="A45" s="60" t="s">
        <v>17</v>
      </c>
      <c r="B45" s="61" t="s">
        <v>64</v>
      </c>
      <c r="C45" s="60" t="s">
        <v>63</v>
      </c>
      <c r="D45" s="62">
        <f>E45+F45+G45</f>
        <v>4</v>
      </c>
      <c r="E45" s="62">
        <f>E46+E51</f>
        <v>4</v>
      </c>
      <c r="F45" s="62">
        <f>F46+F51</f>
        <v>0</v>
      </c>
      <c r="G45" s="62">
        <f>G46+G51</f>
        <v>0</v>
      </c>
      <c r="H45" s="13"/>
    </row>
    <row r="46" spans="1:8" s="22" customFormat="1" ht="25" customHeight="1" x14ac:dyDescent="0.35">
      <c r="A46" s="23">
        <v>1</v>
      </c>
      <c r="B46" s="24" t="s">
        <v>18</v>
      </c>
      <c r="C46" s="23" t="s">
        <v>21</v>
      </c>
      <c r="D46" s="26">
        <f t="shared" ref="D46:D54" si="4">E46+F46+G46</f>
        <v>1</v>
      </c>
      <c r="E46" s="26">
        <f>E47+E48</f>
        <v>1</v>
      </c>
      <c r="F46" s="26">
        <f>F47+F48</f>
        <v>0</v>
      </c>
      <c r="G46" s="26">
        <f>G47+G48</f>
        <v>0</v>
      </c>
      <c r="H46" s="5"/>
    </row>
    <row r="47" spans="1:8" s="30" customFormat="1" ht="25" customHeight="1" x14ac:dyDescent="0.35">
      <c r="A47" s="95"/>
      <c r="B47" s="29" t="s">
        <v>150</v>
      </c>
      <c r="C47" s="28" t="s">
        <v>21</v>
      </c>
      <c r="D47" s="26">
        <f t="shared" si="4"/>
        <v>1</v>
      </c>
      <c r="E47" s="3">
        <v>1</v>
      </c>
      <c r="F47" s="3"/>
      <c r="G47" s="3"/>
      <c r="H47" s="8"/>
    </row>
    <row r="48" spans="1:8" s="30" customFormat="1" ht="25" customHeight="1" x14ac:dyDescent="0.35">
      <c r="A48" s="97"/>
      <c r="B48" s="29" t="s">
        <v>151</v>
      </c>
      <c r="C48" s="28" t="s">
        <v>21</v>
      </c>
      <c r="D48" s="26">
        <f t="shared" si="4"/>
        <v>0</v>
      </c>
      <c r="E48" s="3"/>
      <c r="F48" s="3"/>
      <c r="G48" s="3"/>
      <c r="H48" s="8"/>
    </row>
    <row r="49" spans="1:8" s="39" customFormat="1" ht="25" customHeight="1" x14ac:dyDescent="0.35">
      <c r="A49" s="98" t="s">
        <v>224</v>
      </c>
      <c r="B49" s="99"/>
      <c r="C49" s="36" t="s">
        <v>21</v>
      </c>
      <c r="D49" s="38">
        <f>E49+F49+G49</f>
        <v>0</v>
      </c>
      <c r="E49" s="3"/>
      <c r="F49" s="3"/>
      <c r="G49" s="3"/>
      <c r="H49" s="14"/>
    </row>
    <row r="50" spans="1:8" s="39" customFormat="1" ht="25" customHeight="1" x14ac:dyDescent="0.35">
      <c r="A50" s="98" t="s">
        <v>225</v>
      </c>
      <c r="B50" s="99"/>
      <c r="C50" s="36" t="s">
        <v>21</v>
      </c>
      <c r="D50" s="38">
        <f>E50+F50+G50</f>
        <v>0</v>
      </c>
      <c r="E50" s="3"/>
      <c r="F50" s="3"/>
      <c r="G50" s="3"/>
      <c r="H50" s="14"/>
    </row>
    <row r="51" spans="1:8" s="22" customFormat="1" ht="25" customHeight="1" x14ac:dyDescent="0.35">
      <c r="A51" s="23">
        <v>2</v>
      </c>
      <c r="B51" s="24" t="s">
        <v>19</v>
      </c>
      <c r="C51" s="23" t="s">
        <v>20</v>
      </c>
      <c r="D51" s="26">
        <f t="shared" si="4"/>
        <v>3</v>
      </c>
      <c r="E51" s="26">
        <f>SUM(E52:E55)</f>
        <v>3</v>
      </c>
      <c r="F51" s="26">
        <f>SUM(F52:F55)</f>
        <v>0</v>
      </c>
      <c r="G51" s="26">
        <f>SUM(G52:G55)</f>
        <v>0</v>
      </c>
      <c r="H51" s="5"/>
    </row>
    <row r="52" spans="1:8" s="30" customFormat="1" ht="25" customHeight="1" x14ac:dyDescent="0.35">
      <c r="A52" s="100"/>
      <c r="B52" s="29" t="s">
        <v>152</v>
      </c>
      <c r="C52" s="28" t="s">
        <v>20</v>
      </c>
      <c r="D52" s="26">
        <f t="shared" si="4"/>
        <v>3</v>
      </c>
      <c r="E52" s="3">
        <v>3</v>
      </c>
      <c r="F52" s="3"/>
      <c r="G52" s="3"/>
      <c r="H52" s="8"/>
    </row>
    <row r="53" spans="1:8" s="30" customFormat="1" ht="25" customHeight="1" x14ac:dyDescent="0.35">
      <c r="A53" s="102"/>
      <c r="B53" s="29" t="s">
        <v>153</v>
      </c>
      <c r="C53" s="28" t="s">
        <v>20</v>
      </c>
      <c r="D53" s="26">
        <f t="shared" si="4"/>
        <v>0</v>
      </c>
      <c r="E53" s="3"/>
      <c r="F53" s="3"/>
      <c r="G53" s="3"/>
      <c r="H53" s="8"/>
    </row>
    <row r="54" spans="1:8" s="30" customFormat="1" ht="25" customHeight="1" x14ac:dyDescent="0.35">
      <c r="A54" s="102"/>
      <c r="B54" s="29" t="s">
        <v>154</v>
      </c>
      <c r="C54" s="28" t="s">
        <v>20</v>
      </c>
      <c r="D54" s="26">
        <f t="shared" si="4"/>
        <v>0</v>
      </c>
      <c r="E54" s="3"/>
      <c r="F54" s="3"/>
      <c r="G54" s="3"/>
      <c r="H54" s="8"/>
    </row>
    <row r="55" spans="1:8" s="30" customFormat="1" ht="25" customHeight="1" x14ac:dyDescent="0.35">
      <c r="A55" s="101"/>
      <c r="B55" s="29" t="s">
        <v>155</v>
      </c>
      <c r="C55" s="28" t="s">
        <v>20</v>
      </c>
      <c r="D55" s="26">
        <f>E55+F55+G55</f>
        <v>0</v>
      </c>
      <c r="E55" s="3"/>
      <c r="F55" s="3"/>
      <c r="G55" s="3"/>
      <c r="H55" s="8"/>
    </row>
    <row r="56" spans="1:8" s="39" customFormat="1" ht="25" customHeight="1" x14ac:dyDescent="0.35">
      <c r="A56" s="98" t="s">
        <v>226</v>
      </c>
      <c r="B56" s="99"/>
      <c r="C56" s="36" t="s">
        <v>20</v>
      </c>
      <c r="D56" s="38">
        <f>E56+F56+G56</f>
        <v>1</v>
      </c>
      <c r="E56" s="3">
        <v>1</v>
      </c>
      <c r="F56" s="3"/>
      <c r="G56" s="3"/>
      <c r="H56" s="14"/>
    </row>
    <row r="57" spans="1:8" s="39" customFormat="1" ht="25" customHeight="1" x14ac:dyDescent="0.35">
      <c r="A57" s="98" t="s">
        <v>227</v>
      </c>
      <c r="B57" s="99"/>
      <c r="C57" s="36" t="s">
        <v>20</v>
      </c>
      <c r="D57" s="38">
        <f>E57+F57+G57</f>
        <v>0</v>
      </c>
      <c r="E57" s="3"/>
      <c r="F57" s="3"/>
      <c r="G57" s="3"/>
      <c r="H57" s="14"/>
    </row>
    <row r="58" spans="1:8" s="22" customFormat="1" ht="25" customHeight="1" x14ac:dyDescent="0.35">
      <c r="A58" s="23">
        <v>3</v>
      </c>
      <c r="B58" s="24" t="s">
        <v>156</v>
      </c>
      <c r="C58" s="23" t="s">
        <v>20</v>
      </c>
      <c r="D58" s="26">
        <f>E58+F58+G58</f>
        <v>1</v>
      </c>
      <c r="E58" s="3">
        <v>1</v>
      </c>
      <c r="F58" s="3"/>
      <c r="G58" s="3"/>
      <c r="H58" s="5"/>
    </row>
    <row r="59" spans="1:8" s="22" customFormat="1" ht="25" customHeight="1" x14ac:dyDescent="0.35">
      <c r="A59" s="23" t="s">
        <v>22</v>
      </c>
      <c r="B59" s="24" t="s">
        <v>23</v>
      </c>
      <c r="C59" s="23"/>
      <c r="D59" s="26" t="s">
        <v>11</v>
      </c>
      <c r="E59" s="27" t="s">
        <v>11</v>
      </c>
      <c r="F59" s="27" t="s">
        <v>11</v>
      </c>
      <c r="G59" s="27" t="s">
        <v>11</v>
      </c>
      <c r="H59" s="5"/>
    </row>
    <row r="60" spans="1:8" s="64" customFormat="1" ht="25" customHeight="1" x14ac:dyDescent="0.35">
      <c r="A60" s="60">
        <v>3.1</v>
      </c>
      <c r="B60" s="61" t="s">
        <v>25</v>
      </c>
      <c r="C60" s="60"/>
      <c r="D60" s="62" t="s">
        <v>11</v>
      </c>
      <c r="E60" s="63" t="s">
        <v>11</v>
      </c>
      <c r="F60" s="63" t="s">
        <v>11</v>
      </c>
      <c r="G60" s="63" t="s">
        <v>11</v>
      </c>
      <c r="H60" s="13"/>
    </row>
    <row r="61" spans="1:8" s="22" customFormat="1" ht="25" customHeight="1" x14ac:dyDescent="0.35">
      <c r="A61" s="23"/>
      <c r="B61" s="24" t="s">
        <v>24</v>
      </c>
      <c r="C61" s="23" t="s">
        <v>26</v>
      </c>
      <c r="D61" s="4"/>
      <c r="E61" s="26" t="s">
        <v>11</v>
      </c>
      <c r="F61" s="26" t="s">
        <v>11</v>
      </c>
      <c r="G61" s="26" t="s">
        <v>11</v>
      </c>
      <c r="H61" s="5"/>
    </row>
    <row r="62" spans="1:8" s="22" customFormat="1" ht="25" customHeight="1" x14ac:dyDescent="0.35">
      <c r="A62" s="25"/>
      <c r="B62" s="29" t="s">
        <v>157</v>
      </c>
      <c r="C62" s="25" t="s">
        <v>26</v>
      </c>
      <c r="D62" s="4"/>
      <c r="E62" s="27" t="s">
        <v>11</v>
      </c>
      <c r="F62" s="27" t="s">
        <v>11</v>
      </c>
      <c r="G62" s="27" t="s">
        <v>11</v>
      </c>
      <c r="H62" s="5"/>
    </row>
    <row r="63" spans="1:8" s="22" customFormat="1" ht="25" customHeight="1" x14ac:dyDescent="0.35">
      <c r="A63" s="23"/>
      <c r="B63" s="24" t="s">
        <v>27</v>
      </c>
      <c r="C63" s="23" t="s">
        <v>26</v>
      </c>
      <c r="D63" s="26">
        <f>SUM(E63:G63)</f>
        <v>22</v>
      </c>
      <c r="E63" s="4">
        <v>22</v>
      </c>
      <c r="F63" s="4"/>
      <c r="G63" s="4"/>
      <c r="H63" s="5"/>
    </row>
    <row r="64" spans="1:8" s="22" customFormat="1" ht="25" customHeight="1" x14ac:dyDescent="0.35">
      <c r="A64" s="25"/>
      <c r="B64" s="29" t="s">
        <v>158</v>
      </c>
      <c r="C64" s="25" t="s">
        <v>26</v>
      </c>
      <c r="D64" s="26">
        <f>SUM(E64:G64)</f>
        <v>10</v>
      </c>
      <c r="E64" s="3">
        <v>10</v>
      </c>
      <c r="F64" s="3"/>
      <c r="G64" s="3"/>
      <c r="H64" s="5"/>
    </row>
    <row r="65" spans="1:8" s="39" customFormat="1" ht="25" customHeight="1" x14ac:dyDescent="0.35">
      <c r="A65" s="40"/>
      <c r="B65" s="41" t="s">
        <v>159</v>
      </c>
      <c r="C65" s="40" t="s">
        <v>28</v>
      </c>
      <c r="D65" s="42" t="e">
        <f>D63/D61</f>
        <v>#DIV/0!</v>
      </c>
      <c r="E65" s="43" t="e">
        <f>E63/D61</f>
        <v>#DIV/0!</v>
      </c>
      <c r="F65" s="43" t="e">
        <f>F63/D61</f>
        <v>#DIV/0!</v>
      </c>
      <c r="G65" s="43" t="e">
        <f>G63/D61</f>
        <v>#DIV/0!</v>
      </c>
      <c r="H65" s="14"/>
    </row>
    <row r="66" spans="1:8" s="64" customFormat="1" ht="25" customHeight="1" x14ac:dyDescent="0.35">
      <c r="A66" s="60">
        <v>3.2</v>
      </c>
      <c r="B66" s="61" t="s">
        <v>29</v>
      </c>
      <c r="C66" s="60"/>
      <c r="D66" s="62" t="s">
        <v>11</v>
      </c>
      <c r="E66" s="63" t="s">
        <v>11</v>
      </c>
      <c r="F66" s="63" t="s">
        <v>11</v>
      </c>
      <c r="G66" s="63" t="s">
        <v>11</v>
      </c>
      <c r="H66" s="13"/>
    </row>
    <row r="67" spans="1:8" s="22" customFormat="1" ht="25" customHeight="1" x14ac:dyDescent="0.35">
      <c r="A67" s="23"/>
      <c r="B67" s="24" t="s">
        <v>30</v>
      </c>
      <c r="C67" s="23" t="s">
        <v>26</v>
      </c>
      <c r="D67" s="4"/>
      <c r="E67" s="26" t="s">
        <v>11</v>
      </c>
      <c r="F67" s="26" t="s">
        <v>11</v>
      </c>
      <c r="G67" s="26" t="s">
        <v>11</v>
      </c>
      <c r="H67" s="5"/>
    </row>
    <row r="68" spans="1:8" s="22" customFormat="1" ht="25" customHeight="1" x14ac:dyDescent="0.35">
      <c r="A68" s="25"/>
      <c r="B68" s="29" t="s">
        <v>157</v>
      </c>
      <c r="C68" s="25" t="s">
        <v>26</v>
      </c>
      <c r="D68" s="4"/>
      <c r="E68" s="27" t="s">
        <v>11</v>
      </c>
      <c r="F68" s="27" t="s">
        <v>11</v>
      </c>
      <c r="G68" s="27" t="s">
        <v>11</v>
      </c>
      <c r="H68" s="5"/>
    </row>
    <row r="69" spans="1:8" s="22" customFormat="1" ht="25" customHeight="1" x14ac:dyDescent="0.35">
      <c r="A69" s="23"/>
      <c r="B69" s="24" t="s">
        <v>31</v>
      </c>
      <c r="C69" s="23" t="s">
        <v>26</v>
      </c>
      <c r="D69" s="26">
        <f>SUM(E69:G69)</f>
        <v>65</v>
      </c>
      <c r="E69" s="4">
        <v>65</v>
      </c>
      <c r="F69" s="4"/>
      <c r="G69" s="4"/>
      <c r="H69" s="5"/>
    </row>
    <row r="70" spans="1:8" s="22" customFormat="1" ht="25" customHeight="1" x14ac:dyDescent="0.35">
      <c r="A70" s="25"/>
      <c r="B70" s="29" t="s">
        <v>158</v>
      </c>
      <c r="C70" s="25" t="s">
        <v>26</v>
      </c>
      <c r="D70" s="26">
        <f>SUM(E70:G70)</f>
        <v>36</v>
      </c>
      <c r="E70" s="3">
        <v>36</v>
      </c>
      <c r="F70" s="3"/>
      <c r="G70" s="3"/>
      <c r="H70" s="5"/>
    </row>
    <row r="71" spans="1:8" s="39" customFormat="1" ht="25" customHeight="1" x14ac:dyDescent="0.35">
      <c r="A71" s="40"/>
      <c r="B71" s="41" t="s">
        <v>159</v>
      </c>
      <c r="C71" s="40" t="s">
        <v>28</v>
      </c>
      <c r="D71" s="42" t="e">
        <f>D69/D67</f>
        <v>#DIV/0!</v>
      </c>
      <c r="E71" s="43" t="e">
        <f>E69/D67</f>
        <v>#DIV/0!</v>
      </c>
      <c r="F71" s="43" t="e">
        <f>F69/D67</f>
        <v>#DIV/0!</v>
      </c>
      <c r="G71" s="43" t="e">
        <f>G69/D67</f>
        <v>#DIV/0!</v>
      </c>
      <c r="H71" s="14"/>
    </row>
    <row r="72" spans="1:8" s="64" customFormat="1" ht="25" customHeight="1" x14ac:dyDescent="0.35">
      <c r="A72" s="60">
        <v>3.3</v>
      </c>
      <c r="B72" s="61" t="s">
        <v>32</v>
      </c>
      <c r="C72" s="60"/>
      <c r="D72" s="62" t="s">
        <v>11</v>
      </c>
      <c r="E72" s="63" t="s">
        <v>11</v>
      </c>
      <c r="F72" s="63" t="s">
        <v>11</v>
      </c>
      <c r="G72" s="63" t="s">
        <v>11</v>
      </c>
      <c r="H72" s="13"/>
    </row>
    <row r="73" spans="1:8" s="22" customFormat="1" ht="25" customHeight="1" x14ac:dyDescent="0.35">
      <c r="A73" s="23"/>
      <c r="B73" s="24" t="s">
        <v>33</v>
      </c>
      <c r="C73" s="23" t="s">
        <v>26</v>
      </c>
      <c r="D73" s="4"/>
      <c r="E73" s="26" t="s">
        <v>11</v>
      </c>
      <c r="F73" s="26" t="s">
        <v>11</v>
      </c>
      <c r="G73" s="26" t="s">
        <v>11</v>
      </c>
      <c r="H73" s="5"/>
    </row>
    <row r="74" spans="1:8" s="22" customFormat="1" ht="25" customHeight="1" x14ac:dyDescent="0.35">
      <c r="A74" s="25"/>
      <c r="B74" s="29" t="s">
        <v>157</v>
      </c>
      <c r="C74" s="25" t="s">
        <v>26</v>
      </c>
      <c r="D74" s="4"/>
      <c r="E74" s="27" t="s">
        <v>11</v>
      </c>
      <c r="F74" s="27" t="s">
        <v>11</v>
      </c>
      <c r="G74" s="27" t="s">
        <v>11</v>
      </c>
      <c r="H74" s="5"/>
    </row>
    <row r="75" spans="1:8" s="22" customFormat="1" ht="25" customHeight="1" x14ac:dyDescent="0.35">
      <c r="A75" s="23"/>
      <c r="B75" s="24" t="s">
        <v>34</v>
      </c>
      <c r="C75" s="23" t="s">
        <v>26</v>
      </c>
      <c r="D75" s="26">
        <f>SUM(E75:G75)</f>
        <v>21</v>
      </c>
      <c r="E75" s="4">
        <v>21</v>
      </c>
      <c r="F75" s="4"/>
      <c r="G75" s="4"/>
      <c r="H75" s="5"/>
    </row>
    <row r="76" spans="1:8" s="22" customFormat="1" ht="25" customHeight="1" x14ac:dyDescent="0.35">
      <c r="A76" s="25"/>
      <c r="B76" s="29" t="s">
        <v>158</v>
      </c>
      <c r="C76" s="25" t="s">
        <v>26</v>
      </c>
      <c r="D76" s="26">
        <f>SUM(E76:G76)</f>
        <v>11</v>
      </c>
      <c r="E76" s="3">
        <v>11</v>
      </c>
      <c r="F76" s="3"/>
      <c r="G76" s="3"/>
      <c r="H76" s="5"/>
    </row>
    <row r="77" spans="1:8" s="39" customFormat="1" ht="25" customHeight="1" x14ac:dyDescent="0.35">
      <c r="A77" s="40"/>
      <c r="B77" s="41" t="s">
        <v>159</v>
      </c>
      <c r="C77" s="40" t="s">
        <v>28</v>
      </c>
      <c r="D77" s="42" t="e">
        <f>D75/D73</f>
        <v>#DIV/0!</v>
      </c>
      <c r="E77" s="43" t="e">
        <f>E75/D73</f>
        <v>#DIV/0!</v>
      </c>
      <c r="F77" s="43" t="e">
        <f>F75/D73</f>
        <v>#DIV/0!</v>
      </c>
      <c r="G77" s="43" t="e">
        <f>G75/D73</f>
        <v>#DIV/0!</v>
      </c>
      <c r="H77" s="14"/>
    </row>
    <row r="78" spans="1:8" s="22" customFormat="1" ht="25" customHeight="1" x14ac:dyDescent="0.35">
      <c r="A78" s="23" t="s">
        <v>46</v>
      </c>
      <c r="B78" s="24" t="s">
        <v>76</v>
      </c>
      <c r="C78" s="23"/>
      <c r="D78" s="26" t="s">
        <v>11</v>
      </c>
      <c r="E78" s="27" t="s">
        <v>11</v>
      </c>
      <c r="F78" s="27" t="s">
        <v>11</v>
      </c>
      <c r="G78" s="27" t="s">
        <v>11</v>
      </c>
      <c r="H78" s="5"/>
    </row>
    <row r="79" spans="1:8" s="22" customFormat="1" ht="25" customHeight="1" x14ac:dyDescent="0.35">
      <c r="A79" s="23">
        <v>4.0999999999999996</v>
      </c>
      <c r="B79" s="24" t="s">
        <v>77</v>
      </c>
      <c r="C79" s="23"/>
      <c r="D79" s="26" t="s">
        <v>11</v>
      </c>
      <c r="E79" s="27" t="s">
        <v>11</v>
      </c>
      <c r="F79" s="27" t="s">
        <v>11</v>
      </c>
      <c r="G79" s="27" t="s">
        <v>11</v>
      </c>
      <c r="H79" s="5"/>
    </row>
    <row r="80" spans="1:8" s="22" customFormat="1" ht="25" customHeight="1" x14ac:dyDescent="0.35">
      <c r="A80" s="25"/>
      <c r="B80" s="33" t="s">
        <v>24</v>
      </c>
      <c r="C80" s="25" t="s">
        <v>26</v>
      </c>
      <c r="D80" s="4">
        <v>0</v>
      </c>
      <c r="E80" s="27" t="s">
        <v>11</v>
      </c>
      <c r="F80" s="27" t="s">
        <v>11</v>
      </c>
      <c r="G80" s="27" t="s">
        <v>11</v>
      </c>
      <c r="H80" s="5"/>
    </row>
    <row r="81" spans="1:8" s="22" customFormat="1" ht="25" customHeight="1" x14ac:dyDescent="0.35">
      <c r="A81" s="25"/>
      <c r="B81" s="29" t="s">
        <v>157</v>
      </c>
      <c r="C81" s="25" t="s">
        <v>26</v>
      </c>
      <c r="D81" s="4">
        <v>0</v>
      </c>
      <c r="E81" s="27" t="s">
        <v>11</v>
      </c>
      <c r="F81" s="27" t="s">
        <v>11</v>
      </c>
      <c r="G81" s="27" t="s">
        <v>11</v>
      </c>
      <c r="H81" s="5"/>
    </row>
    <row r="82" spans="1:8" s="22" customFormat="1" ht="25" customHeight="1" x14ac:dyDescent="0.35">
      <c r="A82" s="25"/>
      <c r="B82" s="33" t="s">
        <v>27</v>
      </c>
      <c r="C82" s="25" t="s">
        <v>26</v>
      </c>
      <c r="D82" s="26">
        <f>SUM(E82:G82)</f>
        <v>0</v>
      </c>
      <c r="E82" s="3"/>
      <c r="F82" s="3"/>
      <c r="G82" s="3"/>
      <c r="H82" s="5"/>
    </row>
    <row r="83" spans="1:8" s="22" customFormat="1" ht="25" customHeight="1" x14ac:dyDescent="0.35">
      <c r="A83" s="25"/>
      <c r="B83" s="29" t="s">
        <v>158</v>
      </c>
      <c r="C83" s="25" t="s">
        <v>26</v>
      </c>
      <c r="D83" s="26">
        <f>SUM(E83:G83)</f>
        <v>0</v>
      </c>
      <c r="E83" s="3"/>
      <c r="F83" s="3"/>
      <c r="G83" s="3"/>
      <c r="H83" s="5"/>
    </row>
    <row r="84" spans="1:8" s="39" customFormat="1" ht="25" customHeight="1" x14ac:dyDescent="0.35">
      <c r="A84" s="40"/>
      <c r="B84" s="41" t="s">
        <v>159</v>
      </c>
      <c r="C84" s="40" t="s">
        <v>28</v>
      </c>
      <c r="D84" s="42" t="e">
        <f>D82/D80</f>
        <v>#DIV/0!</v>
      </c>
      <c r="E84" s="43" t="e">
        <f>E82/D80</f>
        <v>#DIV/0!</v>
      </c>
      <c r="F84" s="43" t="e">
        <f>F82/D80</f>
        <v>#DIV/0!</v>
      </c>
      <c r="G84" s="43" t="e">
        <f>G82/D80</f>
        <v>#DIV/0!</v>
      </c>
      <c r="H84" s="14"/>
    </row>
    <row r="85" spans="1:8" s="22" customFormat="1" ht="25" customHeight="1" x14ac:dyDescent="0.35">
      <c r="A85" s="23">
        <v>4.2</v>
      </c>
      <c r="B85" s="24" t="s">
        <v>78</v>
      </c>
      <c r="C85" s="23"/>
      <c r="D85" s="26" t="s">
        <v>11</v>
      </c>
      <c r="E85" s="27" t="s">
        <v>11</v>
      </c>
      <c r="F85" s="27" t="s">
        <v>11</v>
      </c>
      <c r="G85" s="27" t="s">
        <v>11</v>
      </c>
      <c r="H85" s="5"/>
    </row>
    <row r="86" spans="1:8" s="22" customFormat="1" ht="25" customHeight="1" x14ac:dyDescent="0.35">
      <c r="A86" s="25"/>
      <c r="B86" s="33" t="s">
        <v>30</v>
      </c>
      <c r="C86" s="25" t="s">
        <v>26</v>
      </c>
      <c r="D86" s="4"/>
      <c r="E86" s="27" t="s">
        <v>11</v>
      </c>
      <c r="F86" s="27" t="s">
        <v>11</v>
      </c>
      <c r="G86" s="27" t="s">
        <v>11</v>
      </c>
      <c r="H86" s="5"/>
    </row>
    <row r="87" spans="1:8" s="22" customFormat="1" ht="25" customHeight="1" x14ac:dyDescent="0.35">
      <c r="A87" s="25"/>
      <c r="B87" s="29" t="s">
        <v>157</v>
      </c>
      <c r="C87" s="25" t="s">
        <v>26</v>
      </c>
      <c r="D87" s="4"/>
      <c r="E87" s="27" t="s">
        <v>11</v>
      </c>
      <c r="F87" s="27" t="s">
        <v>11</v>
      </c>
      <c r="G87" s="27" t="s">
        <v>11</v>
      </c>
      <c r="H87" s="5"/>
    </row>
    <row r="88" spans="1:8" s="22" customFormat="1" ht="25" customHeight="1" x14ac:dyDescent="0.35">
      <c r="A88" s="25"/>
      <c r="B88" s="33" t="s">
        <v>31</v>
      </c>
      <c r="C88" s="25" t="s">
        <v>26</v>
      </c>
      <c r="D88" s="26">
        <f>SUM(E88:G88)</f>
        <v>0</v>
      </c>
      <c r="E88" s="3"/>
      <c r="F88" s="3"/>
      <c r="G88" s="3"/>
      <c r="H88" s="5"/>
    </row>
    <row r="89" spans="1:8" s="22" customFormat="1" ht="25" customHeight="1" x14ac:dyDescent="0.35">
      <c r="A89" s="25"/>
      <c r="B89" s="29" t="s">
        <v>158</v>
      </c>
      <c r="C89" s="25" t="s">
        <v>26</v>
      </c>
      <c r="D89" s="26">
        <f>SUM(E89:G89)</f>
        <v>0</v>
      </c>
      <c r="E89" s="3"/>
      <c r="F89" s="3"/>
      <c r="G89" s="3"/>
      <c r="H89" s="5"/>
    </row>
    <row r="90" spans="1:8" s="39" customFormat="1" ht="25" customHeight="1" x14ac:dyDescent="0.35">
      <c r="A90" s="40"/>
      <c r="B90" s="41" t="s">
        <v>159</v>
      </c>
      <c r="C90" s="40" t="s">
        <v>28</v>
      </c>
      <c r="D90" s="42" t="e">
        <f>D88/D86</f>
        <v>#DIV/0!</v>
      </c>
      <c r="E90" s="43" t="e">
        <f>E88/D86</f>
        <v>#DIV/0!</v>
      </c>
      <c r="F90" s="43" t="e">
        <f>F88/D86</f>
        <v>#DIV/0!</v>
      </c>
      <c r="G90" s="43" t="e">
        <f>G88/D86</f>
        <v>#DIV/0!</v>
      </c>
      <c r="H90" s="14"/>
    </row>
    <row r="91" spans="1:8" s="22" customFormat="1" ht="25" customHeight="1" x14ac:dyDescent="0.35">
      <c r="A91" s="23">
        <v>4.3</v>
      </c>
      <c r="B91" s="24" t="s">
        <v>79</v>
      </c>
      <c r="C91" s="23"/>
      <c r="D91" s="26" t="s">
        <v>11</v>
      </c>
      <c r="E91" s="27" t="s">
        <v>11</v>
      </c>
      <c r="F91" s="27" t="s">
        <v>11</v>
      </c>
      <c r="G91" s="27" t="s">
        <v>11</v>
      </c>
      <c r="H91" s="5"/>
    </row>
    <row r="92" spans="1:8" s="22" customFormat="1" ht="25" customHeight="1" x14ac:dyDescent="0.35">
      <c r="A92" s="25"/>
      <c r="B92" s="33" t="s">
        <v>33</v>
      </c>
      <c r="C92" s="25" t="s">
        <v>26</v>
      </c>
      <c r="D92" s="4"/>
      <c r="E92" s="27" t="s">
        <v>11</v>
      </c>
      <c r="F92" s="27" t="s">
        <v>11</v>
      </c>
      <c r="G92" s="27" t="s">
        <v>11</v>
      </c>
      <c r="H92" s="5"/>
    </row>
    <row r="93" spans="1:8" s="22" customFormat="1" ht="25" customHeight="1" x14ac:dyDescent="0.35">
      <c r="A93" s="25"/>
      <c r="B93" s="29" t="s">
        <v>157</v>
      </c>
      <c r="C93" s="25" t="s">
        <v>26</v>
      </c>
      <c r="D93" s="4"/>
      <c r="E93" s="27" t="s">
        <v>11</v>
      </c>
      <c r="F93" s="27" t="s">
        <v>11</v>
      </c>
      <c r="G93" s="27" t="s">
        <v>11</v>
      </c>
      <c r="H93" s="5"/>
    </row>
    <row r="94" spans="1:8" s="22" customFormat="1" ht="25" customHeight="1" x14ac:dyDescent="0.35">
      <c r="A94" s="25"/>
      <c r="B94" s="33" t="s">
        <v>34</v>
      </c>
      <c r="C94" s="25" t="s">
        <v>26</v>
      </c>
      <c r="D94" s="26">
        <f>SUM(E94:G94)</f>
        <v>0</v>
      </c>
      <c r="E94" s="3"/>
      <c r="F94" s="3"/>
      <c r="G94" s="3"/>
      <c r="H94" s="5"/>
    </row>
    <row r="95" spans="1:8" s="22" customFormat="1" ht="25" customHeight="1" x14ac:dyDescent="0.35">
      <c r="A95" s="25"/>
      <c r="B95" s="29" t="s">
        <v>158</v>
      </c>
      <c r="C95" s="25" t="s">
        <v>26</v>
      </c>
      <c r="D95" s="26">
        <f>SUM(E95:G95)</f>
        <v>0</v>
      </c>
      <c r="E95" s="3"/>
      <c r="F95" s="3"/>
      <c r="G95" s="3"/>
      <c r="H95" s="5"/>
    </row>
    <row r="96" spans="1:8" s="39" customFormat="1" ht="25" customHeight="1" x14ac:dyDescent="0.35">
      <c r="A96" s="40"/>
      <c r="B96" s="41" t="s">
        <v>159</v>
      </c>
      <c r="C96" s="40" t="s">
        <v>28</v>
      </c>
      <c r="D96" s="42" t="e">
        <f>D94/D92</f>
        <v>#DIV/0!</v>
      </c>
      <c r="E96" s="43" t="e">
        <f>E94/D92</f>
        <v>#DIV/0!</v>
      </c>
      <c r="F96" s="43" t="e">
        <f>F94/D92</f>
        <v>#DIV/0!</v>
      </c>
      <c r="G96" s="43" t="e">
        <f>G94/D92</f>
        <v>#DIV/0!</v>
      </c>
      <c r="H96" s="14"/>
    </row>
    <row r="97" spans="1:8" s="22" customFormat="1" ht="25" customHeight="1" x14ac:dyDescent="0.35">
      <c r="A97" s="23" t="s">
        <v>55</v>
      </c>
      <c r="B97" s="24" t="s">
        <v>109</v>
      </c>
      <c r="C97" s="23"/>
      <c r="D97" s="26" t="s">
        <v>11</v>
      </c>
      <c r="E97" s="27" t="s">
        <v>11</v>
      </c>
      <c r="F97" s="27" t="s">
        <v>11</v>
      </c>
      <c r="G97" s="27" t="s">
        <v>11</v>
      </c>
      <c r="H97" s="5"/>
    </row>
    <row r="98" spans="1:8" s="22" customFormat="1" ht="25" customHeight="1" x14ac:dyDescent="0.35">
      <c r="A98" s="23">
        <v>5.0999999999999996</v>
      </c>
      <c r="B98" s="24" t="s">
        <v>160</v>
      </c>
      <c r="C98" s="23"/>
      <c r="D98" s="26" t="s">
        <v>11</v>
      </c>
      <c r="E98" s="27" t="s">
        <v>11</v>
      </c>
      <c r="F98" s="27" t="s">
        <v>11</v>
      </c>
      <c r="G98" s="27" t="s">
        <v>11</v>
      </c>
      <c r="H98" s="5"/>
    </row>
    <row r="99" spans="1:8" s="22" customFormat="1" ht="25" customHeight="1" x14ac:dyDescent="0.35">
      <c r="A99" s="25"/>
      <c r="B99" s="33" t="s">
        <v>167</v>
      </c>
      <c r="C99" s="25" t="s">
        <v>26</v>
      </c>
      <c r="D99" s="4"/>
      <c r="E99" s="27" t="s">
        <v>11</v>
      </c>
      <c r="F99" s="27" t="s">
        <v>11</v>
      </c>
      <c r="G99" s="27" t="s">
        <v>11</v>
      </c>
      <c r="H99" s="5"/>
    </row>
    <row r="100" spans="1:8" s="22" customFormat="1" ht="25" customHeight="1" x14ac:dyDescent="0.35">
      <c r="A100" s="25"/>
      <c r="B100" s="33" t="s">
        <v>168</v>
      </c>
      <c r="C100" s="25" t="s">
        <v>26</v>
      </c>
      <c r="D100" s="4"/>
      <c r="E100" s="27" t="s">
        <v>11</v>
      </c>
      <c r="F100" s="27" t="s">
        <v>11</v>
      </c>
      <c r="G100" s="27" t="s">
        <v>11</v>
      </c>
      <c r="H100" s="5"/>
    </row>
    <row r="101" spans="1:8" s="22" customFormat="1" ht="25" customHeight="1" x14ac:dyDescent="0.35">
      <c r="A101" s="25"/>
      <c r="B101" s="33" t="s">
        <v>266</v>
      </c>
      <c r="C101" s="25" t="s">
        <v>26</v>
      </c>
      <c r="D101" s="26">
        <f>SUM(E101:G101)</f>
        <v>0</v>
      </c>
      <c r="E101" s="3"/>
      <c r="F101" s="3"/>
      <c r="G101" s="3"/>
      <c r="H101" s="5"/>
    </row>
    <row r="102" spans="1:8" s="39" customFormat="1" ht="25" customHeight="1" x14ac:dyDescent="0.35">
      <c r="A102" s="40"/>
      <c r="B102" s="41" t="s">
        <v>159</v>
      </c>
      <c r="C102" s="40" t="s">
        <v>28</v>
      </c>
      <c r="D102" s="42" t="e">
        <f>D101/D100</f>
        <v>#DIV/0!</v>
      </c>
      <c r="E102" s="43" t="e">
        <f>E101/D100</f>
        <v>#DIV/0!</v>
      </c>
      <c r="F102" s="43" t="e">
        <f>F101/D100</f>
        <v>#DIV/0!</v>
      </c>
      <c r="G102" s="43" t="e">
        <f>G101/D100</f>
        <v>#DIV/0!</v>
      </c>
      <c r="H102" s="14"/>
    </row>
    <row r="103" spans="1:8" s="22" customFormat="1" ht="25" customHeight="1" x14ac:dyDescent="0.35">
      <c r="A103" s="23">
        <v>5.2</v>
      </c>
      <c r="B103" s="24" t="s">
        <v>161</v>
      </c>
      <c r="C103" s="23"/>
      <c r="D103" s="26" t="s">
        <v>11</v>
      </c>
      <c r="E103" s="27" t="s">
        <v>11</v>
      </c>
      <c r="F103" s="27" t="s">
        <v>11</v>
      </c>
      <c r="G103" s="27" t="s">
        <v>11</v>
      </c>
      <c r="H103" s="5"/>
    </row>
    <row r="104" spans="1:8" s="22" customFormat="1" ht="25" customHeight="1" x14ac:dyDescent="0.35">
      <c r="A104" s="25"/>
      <c r="B104" s="33" t="s">
        <v>163</v>
      </c>
      <c r="C104" s="25" t="s">
        <v>26</v>
      </c>
      <c r="D104" s="4"/>
      <c r="E104" s="27" t="s">
        <v>11</v>
      </c>
      <c r="F104" s="27" t="s">
        <v>11</v>
      </c>
      <c r="G104" s="27" t="s">
        <v>11</v>
      </c>
      <c r="H104" s="5"/>
    </row>
    <row r="105" spans="1:8" s="22" customFormat="1" ht="25" customHeight="1" x14ac:dyDescent="0.35">
      <c r="A105" s="25"/>
      <c r="B105" s="33" t="s">
        <v>164</v>
      </c>
      <c r="C105" s="25" t="s">
        <v>26</v>
      </c>
      <c r="D105" s="4"/>
      <c r="E105" s="27" t="s">
        <v>11</v>
      </c>
      <c r="F105" s="27" t="s">
        <v>11</v>
      </c>
      <c r="G105" s="27" t="s">
        <v>11</v>
      </c>
      <c r="H105" s="5"/>
    </row>
    <row r="106" spans="1:8" s="22" customFormat="1" ht="25" customHeight="1" x14ac:dyDescent="0.35">
      <c r="A106" s="25"/>
      <c r="B106" s="33" t="s">
        <v>267</v>
      </c>
      <c r="C106" s="25" t="s">
        <v>26</v>
      </c>
      <c r="D106" s="26">
        <f>SUM(E106:G106)</f>
        <v>1</v>
      </c>
      <c r="E106" s="3">
        <v>1</v>
      </c>
      <c r="F106" s="3"/>
      <c r="G106" s="3"/>
      <c r="H106" s="5"/>
    </row>
    <row r="107" spans="1:8" s="39" customFormat="1" ht="25" customHeight="1" x14ac:dyDescent="0.35">
      <c r="A107" s="40"/>
      <c r="B107" s="41" t="s">
        <v>159</v>
      </c>
      <c r="C107" s="40" t="s">
        <v>28</v>
      </c>
      <c r="D107" s="42" t="e">
        <f>D106/D105</f>
        <v>#DIV/0!</v>
      </c>
      <c r="E107" s="43" t="e">
        <f>E106/D105</f>
        <v>#DIV/0!</v>
      </c>
      <c r="F107" s="43" t="e">
        <f>F106/D105</f>
        <v>#DIV/0!</v>
      </c>
      <c r="G107" s="43" t="e">
        <f>G106/D105</f>
        <v>#DIV/0!</v>
      </c>
      <c r="H107" s="14"/>
    </row>
    <row r="108" spans="1:8" s="22" customFormat="1" ht="25" customHeight="1" x14ac:dyDescent="0.35">
      <c r="A108" s="23">
        <v>5.3</v>
      </c>
      <c r="B108" s="24" t="s">
        <v>162</v>
      </c>
      <c r="C108" s="23"/>
      <c r="D108" s="26" t="s">
        <v>11</v>
      </c>
      <c r="E108" s="27" t="s">
        <v>11</v>
      </c>
      <c r="F108" s="27" t="s">
        <v>11</v>
      </c>
      <c r="G108" s="27" t="s">
        <v>11</v>
      </c>
      <c r="H108" s="5"/>
    </row>
    <row r="109" spans="1:8" s="22" customFormat="1" ht="25" customHeight="1" x14ac:dyDescent="0.35">
      <c r="A109" s="25"/>
      <c r="B109" s="33" t="s">
        <v>165</v>
      </c>
      <c r="C109" s="25" t="s">
        <v>26</v>
      </c>
      <c r="D109" s="4"/>
      <c r="E109" s="27" t="s">
        <v>11</v>
      </c>
      <c r="F109" s="27" t="s">
        <v>11</v>
      </c>
      <c r="G109" s="27" t="s">
        <v>11</v>
      </c>
      <c r="H109" s="5"/>
    </row>
    <row r="110" spans="1:8" s="22" customFormat="1" ht="25" customHeight="1" x14ac:dyDescent="0.35">
      <c r="A110" s="25"/>
      <c r="B110" s="33" t="s">
        <v>166</v>
      </c>
      <c r="C110" s="25" t="s">
        <v>26</v>
      </c>
      <c r="D110" s="4"/>
      <c r="E110" s="27" t="s">
        <v>11</v>
      </c>
      <c r="F110" s="27" t="s">
        <v>11</v>
      </c>
      <c r="G110" s="27" t="s">
        <v>11</v>
      </c>
      <c r="H110" s="5"/>
    </row>
    <row r="111" spans="1:8" s="22" customFormat="1" ht="25" customHeight="1" x14ac:dyDescent="0.35">
      <c r="A111" s="25"/>
      <c r="B111" s="33" t="s">
        <v>268</v>
      </c>
      <c r="C111" s="25" t="s">
        <v>26</v>
      </c>
      <c r="D111" s="26">
        <f>SUM(E111:G111)</f>
        <v>1</v>
      </c>
      <c r="E111" s="3">
        <v>1</v>
      </c>
      <c r="F111" s="3"/>
      <c r="G111" s="3"/>
      <c r="H111" s="5"/>
    </row>
    <row r="112" spans="1:8" s="39" customFormat="1" ht="25" customHeight="1" x14ac:dyDescent="0.35">
      <c r="A112" s="40"/>
      <c r="B112" s="41" t="s">
        <v>159</v>
      </c>
      <c r="C112" s="40" t="s">
        <v>28</v>
      </c>
      <c r="D112" s="42" t="e">
        <f>D111/D110</f>
        <v>#DIV/0!</v>
      </c>
      <c r="E112" s="43" t="e">
        <f>E111/D110</f>
        <v>#DIV/0!</v>
      </c>
      <c r="F112" s="43" t="e">
        <f>F111/D110</f>
        <v>#DIV/0!</v>
      </c>
      <c r="G112" s="43" t="e">
        <f>G111/D110</f>
        <v>#DIV/0!</v>
      </c>
      <c r="H112" s="14"/>
    </row>
    <row r="113" spans="1:8" s="39" customFormat="1" ht="25" customHeight="1" x14ac:dyDescent="0.35">
      <c r="A113" s="36">
        <v>5.4</v>
      </c>
      <c r="B113" s="44" t="s">
        <v>221</v>
      </c>
      <c r="C113" s="36" t="s">
        <v>26</v>
      </c>
      <c r="D113" s="26">
        <f>SUM(E113:G113)</f>
        <v>1</v>
      </c>
      <c r="E113" s="15">
        <v>1</v>
      </c>
      <c r="F113" s="15"/>
      <c r="G113" s="15"/>
      <c r="H113" s="14"/>
    </row>
    <row r="114" spans="1:8" s="39" customFormat="1" ht="25" customHeight="1" x14ac:dyDescent="0.35">
      <c r="A114" s="36">
        <v>5.5</v>
      </c>
      <c r="B114" s="44" t="s">
        <v>310</v>
      </c>
      <c r="C114" s="36" t="s">
        <v>220</v>
      </c>
      <c r="D114" s="26">
        <f>SUM(E114:G114)</f>
        <v>3915000</v>
      </c>
      <c r="E114" s="15">
        <v>3915000</v>
      </c>
      <c r="F114" s="15"/>
      <c r="G114" s="15"/>
      <c r="H114" s="14"/>
    </row>
    <row r="115" spans="1:8" s="22" customFormat="1" ht="25" customHeight="1" x14ac:dyDescent="0.35">
      <c r="A115" s="23" t="s">
        <v>59</v>
      </c>
      <c r="B115" s="24" t="s">
        <v>35</v>
      </c>
      <c r="C115" s="23"/>
      <c r="D115" s="26" t="s">
        <v>11</v>
      </c>
      <c r="E115" s="27" t="s">
        <v>11</v>
      </c>
      <c r="F115" s="27" t="s">
        <v>11</v>
      </c>
      <c r="G115" s="27" t="s">
        <v>11</v>
      </c>
      <c r="H115" s="5"/>
    </row>
    <row r="116" spans="1:8" s="34" customFormat="1" ht="25" customHeight="1" x14ac:dyDescent="0.35">
      <c r="A116" s="23">
        <v>1</v>
      </c>
      <c r="B116" s="24" t="s">
        <v>36</v>
      </c>
      <c r="C116" s="23" t="s">
        <v>26</v>
      </c>
      <c r="D116" s="26">
        <f>SUM(E116:G116)</f>
        <v>86</v>
      </c>
      <c r="E116" s="3">
        <v>86</v>
      </c>
      <c r="F116" s="3"/>
      <c r="G116" s="3"/>
      <c r="H116" s="6"/>
    </row>
    <row r="117" spans="1:8" s="34" customFormat="1" ht="25" customHeight="1" x14ac:dyDescent="0.35">
      <c r="A117" s="23">
        <v>2</v>
      </c>
      <c r="B117" s="24" t="s">
        <v>37</v>
      </c>
      <c r="C117" s="23" t="s">
        <v>26</v>
      </c>
      <c r="D117" s="26">
        <f t="shared" ref="D117:D123" si="5">SUM(E117:G117)</f>
        <v>86</v>
      </c>
      <c r="E117" s="3">
        <v>86</v>
      </c>
      <c r="F117" s="3"/>
      <c r="G117" s="3"/>
      <c r="H117" s="6"/>
    </row>
    <row r="118" spans="1:8" s="34" customFormat="1" ht="25" customHeight="1" x14ac:dyDescent="0.35">
      <c r="A118" s="23">
        <v>3</v>
      </c>
      <c r="B118" s="24" t="s">
        <v>38</v>
      </c>
      <c r="C118" s="23" t="s">
        <v>26</v>
      </c>
      <c r="D118" s="26">
        <f t="shared" si="5"/>
        <v>86</v>
      </c>
      <c r="E118" s="4">
        <v>86</v>
      </c>
      <c r="F118" s="4"/>
      <c r="G118" s="4"/>
      <c r="H118" s="6"/>
    </row>
    <row r="119" spans="1:8" s="22" customFormat="1" ht="25" customHeight="1" x14ac:dyDescent="0.35">
      <c r="A119" s="23">
        <v>4</v>
      </c>
      <c r="B119" s="61" t="s">
        <v>40</v>
      </c>
      <c r="C119" s="60" t="s">
        <v>26</v>
      </c>
      <c r="D119" s="62">
        <f t="shared" si="5"/>
        <v>2</v>
      </c>
      <c r="E119" s="62">
        <f>E120+E121</f>
        <v>2</v>
      </c>
      <c r="F119" s="62">
        <f>F120+F121</f>
        <v>0</v>
      </c>
      <c r="G119" s="62">
        <f>G120+G121</f>
        <v>0</v>
      </c>
      <c r="H119" s="5"/>
    </row>
    <row r="120" spans="1:8" s="22" customFormat="1" ht="25" customHeight="1" x14ac:dyDescent="0.35">
      <c r="A120" s="25"/>
      <c r="B120" s="29" t="s">
        <v>41</v>
      </c>
      <c r="C120" s="28" t="s">
        <v>26</v>
      </c>
      <c r="D120" s="26">
        <f t="shared" si="5"/>
        <v>0</v>
      </c>
      <c r="E120" s="3"/>
      <c r="F120" s="3"/>
      <c r="G120" s="3"/>
      <c r="H120" s="5"/>
    </row>
    <row r="121" spans="1:8" s="22" customFormat="1" ht="25" customHeight="1" x14ac:dyDescent="0.35">
      <c r="A121" s="25"/>
      <c r="B121" s="29" t="s">
        <v>42</v>
      </c>
      <c r="C121" s="28" t="s">
        <v>26</v>
      </c>
      <c r="D121" s="26">
        <f t="shared" si="5"/>
        <v>2</v>
      </c>
      <c r="E121" s="3">
        <v>2</v>
      </c>
      <c r="F121" s="3"/>
      <c r="G121" s="3"/>
      <c r="H121" s="5"/>
    </row>
    <row r="122" spans="1:8" s="22" customFormat="1" ht="25" customHeight="1" x14ac:dyDescent="0.35">
      <c r="A122" s="25"/>
      <c r="B122" s="29" t="s">
        <v>169</v>
      </c>
      <c r="C122" s="28" t="s">
        <v>26</v>
      </c>
      <c r="D122" s="26">
        <f t="shared" si="5"/>
        <v>1</v>
      </c>
      <c r="E122" s="3">
        <v>1</v>
      </c>
      <c r="F122" s="3"/>
      <c r="G122" s="3"/>
      <c r="H122" s="5"/>
    </row>
    <row r="123" spans="1:8" s="22" customFormat="1" ht="25" customHeight="1" x14ac:dyDescent="0.35">
      <c r="A123" s="23">
        <v>5</v>
      </c>
      <c r="B123" s="24" t="s">
        <v>39</v>
      </c>
      <c r="C123" s="23" t="s">
        <v>26</v>
      </c>
      <c r="D123" s="26">
        <f t="shared" si="5"/>
        <v>86</v>
      </c>
      <c r="E123" s="4">
        <v>86</v>
      </c>
      <c r="F123" s="4"/>
      <c r="G123" s="4"/>
      <c r="H123" s="5"/>
    </row>
    <row r="124" spans="1:8" s="22" customFormat="1" ht="25" customHeight="1" x14ac:dyDescent="0.35">
      <c r="A124" s="60">
        <v>6</v>
      </c>
      <c r="B124" s="61" t="s">
        <v>43</v>
      </c>
      <c r="C124" s="60" t="s">
        <v>26</v>
      </c>
      <c r="D124" s="62">
        <f>SUM(E124:G124)</f>
        <v>2</v>
      </c>
      <c r="E124" s="62">
        <f>E125+E126</f>
        <v>2</v>
      </c>
      <c r="F124" s="62">
        <f>F125+F126</f>
        <v>0</v>
      </c>
      <c r="G124" s="62">
        <f>G125+G126</f>
        <v>0</v>
      </c>
      <c r="H124" s="5"/>
    </row>
    <row r="125" spans="1:8" s="30" customFormat="1" ht="25" customHeight="1" x14ac:dyDescent="0.35">
      <c r="A125" s="28"/>
      <c r="B125" s="29" t="s">
        <v>41</v>
      </c>
      <c r="C125" s="28" t="s">
        <v>26</v>
      </c>
      <c r="D125" s="26">
        <f t="shared" ref="D125:D131" si="6">SUM(E125:G125)</f>
        <v>0</v>
      </c>
      <c r="E125" s="3"/>
      <c r="F125" s="3"/>
      <c r="G125" s="3"/>
      <c r="H125" s="8"/>
    </row>
    <row r="126" spans="1:8" s="30" customFormat="1" ht="25" customHeight="1" x14ac:dyDescent="0.35">
      <c r="A126" s="28"/>
      <c r="B126" s="29" t="s">
        <v>42</v>
      </c>
      <c r="C126" s="28" t="s">
        <v>26</v>
      </c>
      <c r="D126" s="26">
        <f t="shared" si="6"/>
        <v>2</v>
      </c>
      <c r="E126" s="3">
        <v>2</v>
      </c>
      <c r="F126" s="3"/>
      <c r="G126" s="3"/>
      <c r="H126" s="8"/>
    </row>
    <row r="127" spans="1:8" s="22" customFormat="1" ht="25" customHeight="1" x14ac:dyDescent="0.35">
      <c r="A127" s="25"/>
      <c r="B127" s="29" t="s">
        <v>169</v>
      </c>
      <c r="C127" s="28" t="s">
        <v>26</v>
      </c>
      <c r="D127" s="26">
        <f t="shared" si="6"/>
        <v>1</v>
      </c>
      <c r="E127" s="3">
        <v>1</v>
      </c>
      <c r="F127" s="3"/>
      <c r="G127" s="3"/>
      <c r="H127" s="5"/>
    </row>
    <row r="128" spans="1:8" s="22" customFormat="1" ht="25" customHeight="1" x14ac:dyDescent="0.35">
      <c r="A128" s="23">
        <v>7</v>
      </c>
      <c r="B128" s="24" t="s">
        <v>45</v>
      </c>
      <c r="C128" s="23" t="s">
        <v>26</v>
      </c>
      <c r="D128" s="26">
        <f t="shared" si="6"/>
        <v>86</v>
      </c>
      <c r="E128" s="4">
        <v>86</v>
      </c>
      <c r="F128" s="4"/>
      <c r="G128" s="4"/>
      <c r="H128" s="5"/>
    </row>
    <row r="129" spans="1:8" s="22" customFormat="1" ht="25" customHeight="1" x14ac:dyDescent="0.35">
      <c r="A129" s="60">
        <v>8</v>
      </c>
      <c r="B129" s="61" t="s">
        <v>44</v>
      </c>
      <c r="C129" s="60" t="s">
        <v>26</v>
      </c>
      <c r="D129" s="62">
        <f t="shared" si="6"/>
        <v>0</v>
      </c>
      <c r="E129" s="62">
        <f>E130+E131</f>
        <v>0</v>
      </c>
      <c r="F129" s="62">
        <f>F130+F131</f>
        <v>0</v>
      </c>
      <c r="G129" s="62">
        <f>G130+G131</f>
        <v>0</v>
      </c>
      <c r="H129" s="5"/>
    </row>
    <row r="130" spans="1:8" s="30" customFormat="1" ht="25" customHeight="1" x14ac:dyDescent="0.35">
      <c r="A130" s="28"/>
      <c r="B130" s="29" t="s">
        <v>41</v>
      </c>
      <c r="C130" s="28" t="s">
        <v>26</v>
      </c>
      <c r="D130" s="26">
        <f t="shared" si="6"/>
        <v>0</v>
      </c>
      <c r="E130" s="3"/>
      <c r="F130" s="3"/>
      <c r="G130" s="3"/>
      <c r="H130" s="8"/>
    </row>
    <row r="131" spans="1:8" s="30" customFormat="1" ht="25" customHeight="1" x14ac:dyDescent="0.35">
      <c r="A131" s="28"/>
      <c r="B131" s="29" t="s">
        <v>42</v>
      </c>
      <c r="C131" s="28" t="s">
        <v>26</v>
      </c>
      <c r="D131" s="26">
        <f t="shared" si="6"/>
        <v>0</v>
      </c>
      <c r="E131" s="3"/>
      <c r="F131" s="3"/>
      <c r="G131" s="3"/>
      <c r="H131" s="8"/>
    </row>
    <row r="132" spans="1:8" s="22" customFormat="1" ht="25" customHeight="1" x14ac:dyDescent="0.35">
      <c r="A132" s="25"/>
      <c r="B132" s="29" t="s">
        <v>169</v>
      </c>
      <c r="C132" s="28" t="s">
        <v>26</v>
      </c>
      <c r="D132" s="26">
        <f>SUM(E132:G132)</f>
        <v>0</v>
      </c>
      <c r="E132" s="3"/>
      <c r="F132" s="3"/>
      <c r="G132" s="3"/>
      <c r="H132" s="5"/>
    </row>
    <row r="133" spans="1:8" s="22" customFormat="1" ht="25" customHeight="1" x14ac:dyDescent="0.35">
      <c r="A133" s="110" t="s">
        <v>274</v>
      </c>
      <c r="B133" s="111"/>
      <c r="C133" s="23"/>
      <c r="D133" s="26" t="s">
        <v>11</v>
      </c>
      <c r="E133" s="27" t="s">
        <v>11</v>
      </c>
      <c r="F133" s="27" t="s">
        <v>11</v>
      </c>
      <c r="G133" s="27" t="s">
        <v>11</v>
      </c>
      <c r="H133" s="5"/>
    </row>
    <row r="134" spans="1:8" s="22" customFormat="1" ht="25" customHeight="1" x14ac:dyDescent="0.35">
      <c r="A134" s="23">
        <v>1</v>
      </c>
      <c r="B134" s="24" t="s">
        <v>275</v>
      </c>
      <c r="C134" s="23" t="s">
        <v>26</v>
      </c>
      <c r="D134" s="26">
        <f t="shared" ref="D134:D144" si="7">SUM(E134:G134)</f>
        <v>0</v>
      </c>
      <c r="E134" s="26">
        <f>E135+E136</f>
        <v>0</v>
      </c>
      <c r="F134" s="26">
        <f>F135+F136</f>
        <v>0</v>
      </c>
      <c r="G134" s="26">
        <f>G135+G136</f>
        <v>0</v>
      </c>
      <c r="H134" s="5"/>
    </row>
    <row r="135" spans="1:8" s="22" customFormat="1" ht="25" customHeight="1" x14ac:dyDescent="0.35">
      <c r="A135" s="25"/>
      <c r="B135" s="29" t="s">
        <v>41</v>
      </c>
      <c r="C135" s="28" t="s">
        <v>26</v>
      </c>
      <c r="D135" s="26">
        <f t="shared" si="7"/>
        <v>0</v>
      </c>
      <c r="E135" s="3"/>
      <c r="F135" s="3"/>
      <c r="G135" s="3"/>
      <c r="H135" s="5"/>
    </row>
    <row r="136" spans="1:8" s="22" customFormat="1" ht="25" customHeight="1" x14ac:dyDescent="0.35">
      <c r="A136" s="25"/>
      <c r="B136" s="29" t="s">
        <v>42</v>
      </c>
      <c r="C136" s="28" t="s">
        <v>26</v>
      </c>
      <c r="D136" s="26">
        <f t="shared" si="7"/>
        <v>0</v>
      </c>
      <c r="E136" s="3"/>
      <c r="F136" s="3"/>
      <c r="G136" s="3"/>
      <c r="H136" s="5"/>
    </row>
    <row r="137" spans="1:8" s="22" customFormat="1" ht="25" customHeight="1" x14ac:dyDescent="0.35">
      <c r="A137" s="25"/>
      <c r="B137" s="29" t="s">
        <v>169</v>
      </c>
      <c r="C137" s="28" t="s">
        <v>26</v>
      </c>
      <c r="D137" s="26">
        <f t="shared" si="7"/>
        <v>0</v>
      </c>
      <c r="E137" s="3"/>
      <c r="F137" s="3"/>
      <c r="G137" s="3"/>
      <c r="H137" s="5"/>
    </row>
    <row r="138" spans="1:8" s="22" customFormat="1" ht="25" customHeight="1" x14ac:dyDescent="0.35">
      <c r="A138" s="23">
        <v>2</v>
      </c>
      <c r="B138" s="24" t="s">
        <v>276</v>
      </c>
      <c r="C138" s="23" t="s">
        <v>26</v>
      </c>
      <c r="D138" s="26">
        <f>SUM(E138:G138)</f>
        <v>0</v>
      </c>
      <c r="E138" s="26">
        <f>E139+E140</f>
        <v>0</v>
      </c>
      <c r="F138" s="26">
        <f>F139+F140</f>
        <v>0</v>
      </c>
      <c r="G138" s="26">
        <f>G139+G140</f>
        <v>0</v>
      </c>
      <c r="H138" s="5"/>
    </row>
    <row r="139" spans="1:8" s="30" customFormat="1" ht="25" customHeight="1" x14ac:dyDescent="0.35">
      <c r="A139" s="28"/>
      <c r="B139" s="29" t="s">
        <v>41</v>
      </c>
      <c r="C139" s="28" t="s">
        <v>26</v>
      </c>
      <c r="D139" s="26">
        <f t="shared" si="7"/>
        <v>0</v>
      </c>
      <c r="E139" s="3"/>
      <c r="F139" s="3"/>
      <c r="G139" s="3"/>
      <c r="H139" s="8"/>
    </row>
    <row r="140" spans="1:8" s="30" customFormat="1" ht="25" customHeight="1" x14ac:dyDescent="0.35">
      <c r="A140" s="28"/>
      <c r="B140" s="29" t="s">
        <v>42</v>
      </c>
      <c r="C140" s="28" t="s">
        <v>26</v>
      </c>
      <c r="D140" s="26">
        <f t="shared" si="7"/>
        <v>0</v>
      </c>
      <c r="E140" s="3"/>
      <c r="F140" s="3"/>
      <c r="G140" s="3"/>
      <c r="H140" s="8"/>
    </row>
    <row r="141" spans="1:8" s="22" customFormat="1" ht="25" customHeight="1" x14ac:dyDescent="0.35">
      <c r="A141" s="25"/>
      <c r="B141" s="29" t="s">
        <v>169</v>
      </c>
      <c r="C141" s="28" t="s">
        <v>26</v>
      </c>
      <c r="D141" s="26">
        <f t="shared" si="7"/>
        <v>0</v>
      </c>
      <c r="E141" s="3"/>
      <c r="F141" s="3"/>
      <c r="G141" s="3"/>
      <c r="H141" s="5"/>
    </row>
    <row r="142" spans="1:8" s="22" customFormat="1" ht="25" customHeight="1" x14ac:dyDescent="0.35">
      <c r="A142" s="23">
        <v>3</v>
      </c>
      <c r="B142" s="24" t="s">
        <v>277</v>
      </c>
      <c r="C142" s="23" t="s">
        <v>26</v>
      </c>
      <c r="D142" s="26">
        <f t="shared" si="7"/>
        <v>0</v>
      </c>
      <c r="E142" s="26">
        <f>E143+E144</f>
        <v>0</v>
      </c>
      <c r="F142" s="26">
        <f>F143+F144</f>
        <v>0</v>
      </c>
      <c r="G142" s="26">
        <f>G143+G144</f>
        <v>0</v>
      </c>
      <c r="H142" s="5"/>
    </row>
    <row r="143" spans="1:8" s="30" customFormat="1" ht="25" customHeight="1" x14ac:dyDescent="0.35">
      <c r="A143" s="28"/>
      <c r="B143" s="29" t="s">
        <v>41</v>
      </c>
      <c r="C143" s="28" t="s">
        <v>26</v>
      </c>
      <c r="D143" s="26">
        <f t="shared" si="7"/>
        <v>0</v>
      </c>
      <c r="E143" s="3"/>
      <c r="F143" s="3"/>
      <c r="G143" s="3"/>
      <c r="H143" s="8"/>
    </row>
    <row r="144" spans="1:8" s="30" customFormat="1" ht="25" customHeight="1" x14ac:dyDescent="0.35">
      <c r="A144" s="28"/>
      <c r="B144" s="29" t="s">
        <v>42</v>
      </c>
      <c r="C144" s="28" t="s">
        <v>26</v>
      </c>
      <c r="D144" s="26">
        <f t="shared" si="7"/>
        <v>0</v>
      </c>
      <c r="E144" s="3"/>
      <c r="F144" s="3"/>
      <c r="G144" s="3"/>
      <c r="H144" s="8"/>
    </row>
    <row r="145" spans="1:8" s="22" customFormat="1" ht="25" customHeight="1" x14ac:dyDescent="0.35">
      <c r="A145" s="25"/>
      <c r="B145" s="29" t="s">
        <v>169</v>
      </c>
      <c r="C145" s="28" t="s">
        <v>26</v>
      </c>
      <c r="D145" s="26">
        <f>SUM(E145:G145)</f>
        <v>0</v>
      </c>
      <c r="E145" s="3"/>
      <c r="F145" s="3"/>
      <c r="G145" s="3"/>
      <c r="H145" s="5"/>
    </row>
    <row r="146" spans="1:8" s="22" customFormat="1" ht="25" customHeight="1" x14ac:dyDescent="0.35">
      <c r="A146" s="60" t="s">
        <v>80</v>
      </c>
      <c r="B146" s="66" t="s">
        <v>47</v>
      </c>
      <c r="C146" s="60"/>
      <c r="D146" s="62" t="s">
        <v>11</v>
      </c>
      <c r="E146" s="63" t="s">
        <v>11</v>
      </c>
      <c r="F146" s="63" t="s">
        <v>11</v>
      </c>
      <c r="G146" s="63" t="s">
        <v>11</v>
      </c>
      <c r="H146" s="5"/>
    </row>
    <row r="147" spans="1:8" s="22" customFormat="1" ht="25" customHeight="1" x14ac:dyDescent="0.35">
      <c r="A147" s="23">
        <v>1</v>
      </c>
      <c r="B147" s="24" t="s">
        <v>171</v>
      </c>
      <c r="C147" s="23"/>
      <c r="D147" s="26">
        <f>SUM(E147:F147)</f>
        <v>2</v>
      </c>
      <c r="E147" s="27">
        <f>E148+E156</f>
        <v>2</v>
      </c>
      <c r="F147" s="27">
        <f>F148+F156</f>
        <v>0</v>
      </c>
      <c r="G147" s="27" t="s">
        <v>11</v>
      </c>
      <c r="H147" s="5"/>
    </row>
    <row r="148" spans="1:8" s="22" customFormat="1" ht="25" customHeight="1" x14ac:dyDescent="0.35">
      <c r="A148" s="31" t="s">
        <v>48</v>
      </c>
      <c r="B148" s="32" t="s">
        <v>49</v>
      </c>
      <c r="C148" s="23" t="s">
        <v>50</v>
      </c>
      <c r="D148" s="26">
        <f>SUM(E148:F148)</f>
        <v>1</v>
      </c>
      <c r="E148" s="27">
        <f>SUM(E151:E154)</f>
        <v>1</v>
      </c>
      <c r="F148" s="27">
        <f>SUM(F151:F154)</f>
        <v>0</v>
      </c>
      <c r="G148" s="27" t="s">
        <v>11</v>
      </c>
      <c r="H148" s="5"/>
    </row>
    <row r="149" spans="1:8" s="22" customFormat="1" ht="25" customHeight="1" x14ac:dyDescent="0.35">
      <c r="A149" s="25"/>
      <c r="B149" s="33" t="s">
        <v>65</v>
      </c>
      <c r="C149" s="25" t="s">
        <v>50</v>
      </c>
      <c r="D149" s="26">
        <f t="shared" ref="D149:D161" si="8">SUM(E149:F149)</f>
        <v>1</v>
      </c>
      <c r="E149" s="3">
        <v>1</v>
      </c>
      <c r="F149" s="3"/>
      <c r="G149" s="27" t="s">
        <v>11</v>
      </c>
      <c r="H149" s="5"/>
    </row>
    <row r="150" spans="1:8" s="30" customFormat="1" ht="25" customHeight="1" x14ac:dyDescent="0.35">
      <c r="A150" s="28"/>
      <c r="B150" s="29" t="s">
        <v>66</v>
      </c>
      <c r="C150" s="28" t="s">
        <v>50</v>
      </c>
      <c r="D150" s="26">
        <f t="shared" si="8"/>
        <v>0</v>
      </c>
      <c r="E150" s="3"/>
      <c r="F150" s="3"/>
      <c r="G150" s="27" t="s">
        <v>11</v>
      </c>
      <c r="H150" s="8"/>
    </row>
    <row r="151" spans="1:8" s="30" customFormat="1" ht="25" customHeight="1" x14ac:dyDescent="0.35">
      <c r="A151" s="28"/>
      <c r="B151" s="29" t="s">
        <v>67</v>
      </c>
      <c r="C151" s="28" t="s">
        <v>50</v>
      </c>
      <c r="D151" s="26">
        <f t="shared" si="8"/>
        <v>0</v>
      </c>
      <c r="E151" s="3"/>
      <c r="F151" s="3"/>
      <c r="G151" s="27" t="s">
        <v>11</v>
      </c>
      <c r="H151" s="8"/>
    </row>
    <row r="152" spans="1:8" s="30" customFormat="1" ht="25" customHeight="1" x14ac:dyDescent="0.35">
      <c r="A152" s="28"/>
      <c r="B152" s="29" t="s">
        <v>68</v>
      </c>
      <c r="C152" s="28" t="s">
        <v>50</v>
      </c>
      <c r="D152" s="26">
        <f t="shared" si="8"/>
        <v>0</v>
      </c>
      <c r="E152" s="3"/>
      <c r="F152" s="3"/>
      <c r="G152" s="27" t="s">
        <v>11</v>
      </c>
      <c r="H152" s="8"/>
    </row>
    <row r="153" spans="1:8" s="30" customFormat="1" ht="25" customHeight="1" x14ac:dyDescent="0.35">
      <c r="A153" s="28"/>
      <c r="B153" s="29" t="s">
        <v>69</v>
      </c>
      <c r="C153" s="28" t="s">
        <v>50</v>
      </c>
      <c r="D153" s="26">
        <f t="shared" si="8"/>
        <v>1</v>
      </c>
      <c r="E153" s="3">
        <v>1</v>
      </c>
      <c r="F153" s="3"/>
      <c r="G153" s="27" t="s">
        <v>11</v>
      </c>
      <c r="H153" s="8"/>
    </row>
    <row r="154" spans="1:8" s="30" customFormat="1" ht="25" customHeight="1" x14ac:dyDescent="0.35">
      <c r="A154" s="28"/>
      <c r="B154" s="29" t="s">
        <v>187</v>
      </c>
      <c r="C154" s="28" t="s">
        <v>50</v>
      </c>
      <c r="D154" s="26"/>
      <c r="E154" s="3"/>
      <c r="F154" s="3"/>
      <c r="G154" s="27"/>
      <c r="H154" s="8"/>
    </row>
    <row r="155" spans="1:8" s="22" customFormat="1" ht="25" customHeight="1" x14ac:dyDescent="0.35">
      <c r="A155" s="25"/>
      <c r="B155" s="33" t="s">
        <v>172</v>
      </c>
      <c r="C155" s="25" t="s">
        <v>50</v>
      </c>
      <c r="D155" s="26">
        <f t="shared" si="8"/>
        <v>0</v>
      </c>
      <c r="E155" s="3"/>
      <c r="F155" s="3"/>
      <c r="G155" s="27" t="s">
        <v>11</v>
      </c>
      <c r="H155" s="5"/>
    </row>
    <row r="156" spans="1:8" s="22" customFormat="1" ht="25" customHeight="1" x14ac:dyDescent="0.35">
      <c r="A156" s="31" t="s">
        <v>51</v>
      </c>
      <c r="B156" s="32" t="s">
        <v>52</v>
      </c>
      <c r="C156" s="23" t="s">
        <v>50</v>
      </c>
      <c r="D156" s="26">
        <f>SUM(E156:F156)</f>
        <v>1</v>
      </c>
      <c r="E156" s="27">
        <f>SUM(E159:E162)</f>
        <v>1</v>
      </c>
      <c r="F156" s="27">
        <f>SUM(F159:F162)</f>
        <v>0</v>
      </c>
      <c r="G156" s="27" t="s">
        <v>11</v>
      </c>
      <c r="H156" s="5"/>
    </row>
    <row r="157" spans="1:8" s="22" customFormat="1" ht="25" customHeight="1" x14ac:dyDescent="0.35">
      <c r="A157" s="25"/>
      <c r="B157" s="33" t="s">
        <v>65</v>
      </c>
      <c r="C157" s="25" t="s">
        <v>50</v>
      </c>
      <c r="D157" s="26">
        <f t="shared" si="8"/>
        <v>1</v>
      </c>
      <c r="E157" s="3">
        <v>1</v>
      </c>
      <c r="F157" s="3"/>
      <c r="G157" s="27" t="s">
        <v>11</v>
      </c>
      <c r="H157" s="5"/>
    </row>
    <row r="158" spans="1:8" s="30" customFormat="1" ht="25" customHeight="1" x14ac:dyDescent="0.35">
      <c r="A158" s="28"/>
      <c r="B158" s="29" t="s">
        <v>66</v>
      </c>
      <c r="C158" s="28" t="s">
        <v>50</v>
      </c>
      <c r="D158" s="26">
        <f t="shared" si="8"/>
        <v>0</v>
      </c>
      <c r="E158" s="3"/>
      <c r="F158" s="3"/>
      <c r="G158" s="27" t="s">
        <v>11</v>
      </c>
      <c r="H158" s="8"/>
    </row>
    <row r="159" spans="1:8" s="30" customFormat="1" ht="25" customHeight="1" x14ac:dyDescent="0.35">
      <c r="A159" s="28"/>
      <c r="B159" s="29" t="s">
        <v>67</v>
      </c>
      <c r="C159" s="28" t="s">
        <v>50</v>
      </c>
      <c r="D159" s="26">
        <f t="shared" si="8"/>
        <v>0</v>
      </c>
      <c r="E159" s="3"/>
      <c r="F159" s="3"/>
      <c r="G159" s="27" t="s">
        <v>11</v>
      </c>
      <c r="H159" s="8"/>
    </row>
    <row r="160" spans="1:8" s="30" customFormat="1" ht="25" customHeight="1" x14ac:dyDescent="0.35">
      <c r="A160" s="28"/>
      <c r="B160" s="29" t="s">
        <v>68</v>
      </c>
      <c r="C160" s="28" t="s">
        <v>50</v>
      </c>
      <c r="D160" s="26">
        <f t="shared" si="8"/>
        <v>0</v>
      </c>
      <c r="E160" s="3"/>
      <c r="F160" s="3"/>
      <c r="G160" s="27" t="s">
        <v>11</v>
      </c>
      <c r="H160" s="8"/>
    </row>
    <row r="161" spans="1:8" s="30" customFormat="1" ht="25" customHeight="1" x14ac:dyDescent="0.35">
      <c r="A161" s="28"/>
      <c r="B161" s="29" t="s">
        <v>69</v>
      </c>
      <c r="C161" s="28" t="s">
        <v>50</v>
      </c>
      <c r="D161" s="26">
        <f t="shared" si="8"/>
        <v>1</v>
      </c>
      <c r="E161" s="3">
        <v>1</v>
      </c>
      <c r="F161" s="3"/>
      <c r="G161" s="27" t="s">
        <v>11</v>
      </c>
      <c r="H161" s="8"/>
    </row>
    <row r="162" spans="1:8" s="30" customFormat="1" ht="25" customHeight="1" x14ac:dyDescent="0.35">
      <c r="A162" s="28"/>
      <c r="B162" s="29" t="s">
        <v>187</v>
      </c>
      <c r="C162" s="28" t="s">
        <v>50</v>
      </c>
      <c r="D162" s="26"/>
      <c r="E162" s="3"/>
      <c r="F162" s="3"/>
      <c r="G162" s="27"/>
      <c r="H162" s="8"/>
    </row>
    <row r="163" spans="1:8" s="22" customFormat="1" ht="25" customHeight="1" x14ac:dyDescent="0.35">
      <c r="A163" s="25"/>
      <c r="B163" s="33" t="s">
        <v>70</v>
      </c>
      <c r="C163" s="25" t="s">
        <v>50</v>
      </c>
      <c r="D163" s="26">
        <f>SUM(E163:F163)</f>
        <v>0</v>
      </c>
      <c r="E163" s="3"/>
      <c r="F163" s="3"/>
      <c r="G163" s="27" t="s">
        <v>11</v>
      </c>
      <c r="H163" s="5"/>
    </row>
    <row r="164" spans="1:8" s="22" customFormat="1" ht="25" customHeight="1" x14ac:dyDescent="0.35">
      <c r="A164" s="23">
        <v>1.3</v>
      </c>
      <c r="B164" s="24" t="s">
        <v>170</v>
      </c>
      <c r="C164" s="23" t="s">
        <v>50</v>
      </c>
      <c r="D164" s="26">
        <f>G164</f>
        <v>0</v>
      </c>
      <c r="E164" s="27" t="s">
        <v>11</v>
      </c>
      <c r="F164" s="27" t="s">
        <v>11</v>
      </c>
      <c r="G164" s="27">
        <f>G165+G166</f>
        <v>0</v>
      </c>
      <c r="H164" s="5"/>
    </row>
    <row r="165" spans="1:8" s="35" customFormat="1" ht="25" customHeight="1" x14ac:dyDescent="0.35">
      <c r="A165" s="100"/>
      <c r="B165" s="29" t="s">
        <v>173</v>
      </c>
      <c r="C165" s="28" t="s">
        <v>50</v>
      </c>
      <c r="D165" s="26">
        <f t="shared" ref="D165:D169" si="9">G165</f>
        <v>0</v>
      </c>
      <c r="E165" s="27" t="s">
        <v>11</v>
      </c>
      <c r="F165" s="27" t="s">
        <v>11</v>
      </c>
      <c r="G165" s="3"/>
      <c r="H165" s="7"/>
    </row>
    <row r="166" spans="1:8" s="30" customFormat="1" ht="25" customHeight="1" x14ac:dyDescent="0.35">
      <c r="A166" s="101"/>
      <c r="B166" s="29" t="s">
        <v>174</v>
      </c>
      <c r="C166" s="28" t="s">
        <v>50</v>
      </c>
      <c r="D166" s="26">
        <f t="shared" si="9"/>
        <v>0</v>
      </c>
      <c r="E166" s="27" t="s">
        <v>11</v>
      </c>
      <c r="F166" s="27" t="s">
        <v>11</v>
      </c>
      <c r="G166" s="3"/>
      <c r="H166" s="8"/>
    </row>
    <row r="167" spans="1:8" s="30" customFormat="1" ht="25" customHeight="1" x14ac:dyDescent="0.35">
      <c r="A167" s="28"/>
      <c r="B167" s="33" t="s">
        <v>189</v>
      </c>
      <c r="C167" s="28" t="s">
        <v>50</v>
      </c>
      <c r="D167" s="26">
        <f>G167</f>
        <v>0</v>
      </c>
      <c r="E167" s="27" t="s">
        <v>11</v>
      </c>
      <c r="F167" s="27" t="s">
        <v>11</v>
      </c>
      <c r="G167" s="3"/>
      <c r="H167" s="8"/>
    </row>
    <row r="168" spans="1:8" s="22" customFormat="1" ht="25" customHeight="1" x14ac:dyDescent="0.35">
      <c r="A168" s="23">
        <v>1.4</v>
      </c>
      <c r="B168" s="24" t="s">
        <v>175</v>
      </c>
      <c r="C168" s="23" t="s">
        <v>50</v>
      </c>
      <c r="D168" s="26">
        <f t="shared" si="9"/>
        <v>0</v>
      </c>
      <c r="E168" s="27" t="s">
        <v>11</v>
      </c>
      <c r="F168" s="27" t="s">
        <v>11</v>
      </c>
      <c r="G168" s="27">
        <f>G169+G170</f>
        <v>0</v>
      </c>
      <c r="H168" s="5"/>
    </row>
    <row r="169" spans="1:8" s="35" customFormat="1" ht="25" customHeight="1" x14ac:dyDescent="0.35">
      <c r="A169" s="100"/>
      <c r="B169" s="29" t="s">
        <v>177</v>
      </c>
      <c r="C169" s="28" t="s">
        <v>50</v>
      </c>
      <c r="D169" s="26">
        <f t="shared" si="9"/>
        <v>0</v>
      </c>
      <c r="E169" s="27" t="s">
        <v>11</v>
      </c>
      <c r="F169" s="27" t="s">
        <v>11</v>
      </c>
      <c r="G169" s="3"/>
      <c r="H169" s="7"/>
    </row>
    <row r="170" spans="1:8" s="30" customFormat="1" ht="25" customHeight="1" x14ac:dyDescent="0.35">
      <c r="A170" s="101"/>
      <c r="B170" s="29" t="s">
        <v>176</v>
      </c>
      <c r="C170" s="28" t="s">
        <v>50</v>
      </c>
      <c r="D170" s="26">
        <f t="shared" ref="D170" si="10">G170</f>
        <v>0</v>
      </c>
      <c r="E170" s="27" t="s">
        <v>11</v>
      </c>
      <c r="F170" s="27" t="s">
        <v>11</v>
      </c>
      <c r="G170" s="3"/>
      <c r="H170" s="8"/>
    </row>
    <row r="171" spans="1:8" s="30" customFormat="1" ht="25" customHeight="1" x14ac:dyDescent="0.35">
      <c r="A171" s="28"/>
      <c r="B171" s="33" t="s">
        <v>190</v>
      </c>
      <c r="C171" s="28" t="s">
        <v>50</v>
      </c>
      <c r="D171" s="26">
        <f>G171</f>
        <v>0</v>
      </c>
      <c r="E171" s="27" t="s">
        <v>11</v>
      </c>
      <c r="F171" s="27" t="s">
        <v>11</v>
      </c>
      <c r="G171" s="3"/>
      <c r="H171" s="8"/>
    </row>
    <row r="172" spans="1:8" s="22" customFormat="1" ht="25" customHeight="1" x14ac:dyDescent="0.35">
      <c r="A172" s="60">
        <v>2</v>
      </c>
      <c r="B172" s="61" t="s">
        <v>178</v>
      </c>
      <c r="C172" s="60" t="s">
        <v>50</v>
      </c>
      <c r="D172" s="62">
        <f>SUM(E172:G172)</f>
        <v>10</v>
      </c>
      <c r="E172" s="62">
        <f>E173+E189</f>
        <v>10</v>
      </c>
      <c r="F172" s="62">
        <f>F173+F189</f>
        <v>0</v>
      </c>
      <c r="G172" s="62">
        <f>G173+G189</f>
        <v>0</v>
      </c>
      <c r="H172" s="5"/>
    </row>
    <row r="173" spans="1:8" s="30" customFormat="1" ht="25" customHeight="1" x14ac:dyDescent="0.35">
      <c r="A173" s="67">
        <v>2.1</v>
      </c>
      <c r="B173" s="68" t="s">
        <v>186</v>
      </c>
      <c r="C173" s="67" t="s">
        <v>50</v>
      </c>
      <c r="D173" s="62">
        <f>SUM(E173:G173)</f>
        <v>3</v>
      </c>
      <c r="E173" s="62">
        <f>SUM(E176:E179)</f>
        <v>3</v>
      </c>
      <c r="F173" s="62">
        <f>SUM(F176:F179)</f>
        <v>0</v>
      </c>
      <c r="G173" s="62">
        <f>SUM(G176:G179)</f>
        <v>0</v>
      </c>
      <c r="H173" s="8"/>
    </row>
    <row r="174" spans="1:8" s="30" customFormat="1" ht="25" customHeight="1" x14ac:dyDescent="0.35">
      <c r="A174" s="28"/>
      <c r="B174" s="29" t="s">
        <v>65</v>
      </c>
      <c r="C174" s="28" t="s">
        <v>50</v>
      </c>
      <c r="D174" s="26">
        <f>E174+F174</f>
        <v>3</v>
      </c>
      <c r="E174" s="3">
        <v>3</v>
      </c>
      <c r="F174" s="3"/>
      <c r="G174" s="27" t="s">
        <v>11</v>
      </c>
      <c r="H174" s="8" t="s">
        <v>265</v>
      </c>
    </row>
    <row r="175" spans="1:8" s="30" customFormat="1" ht="25" customHeight="1" x14ac:dyDescent="0.35">
      <c r="A175" s="31"/>
      <c r="B175" s="32" t="s">
        <v>66</v>
      </c>
      <c r="C175" s="31" t="s">
        <v>50</v>
      </c>
      <c r="D175" s="26" t="s">
        <v>11</v>
      </c>
      <c r="E175" s="27" t="s">
        <v>11</v>
      </c>
      <c r="F175" s="27" t="s">
        <v>11</v>
      </c>
      <c r="G175" s="27" t="s">
        <v>11</v>
      </c>
      <c r="H175" s="8"/>
    </row>
    <row r="176" spans="1:8" s="22" customFormat="1" ht="25" customHeight="1" x14ac:dyDescent="0.35">
      <c r="A176" s="25"/>
      <c r="B176" s="33" t="s">
        <v>179</v>
      </c>
      <c r="C176" s="25" t="s">
        <v>50</v>
      </c>
      <c r="D176" s="26">
        <f t="shared" ref="D176:D186" si="11">SUM(E176:G176)</f>
        <v>0</v>
      </c>
      <c r="E176" s="3"/>
      <c r="F176" s="3"/>
      <c r="G176" s="3"/>
      <c r="H176" s="5"/>
    </row>
    <row r="177" spans="1:8" s="22" customFormat="1" ht="25" customHeight="1" x14ac:dyDescent="0.35">
      <c r="A177" s="25"/>
      <c r="B177" s="33" t="s">
        <v>67</v>
      </c>
      <c r="C177" s="25" t="s">
        <v>50</v>
      </c>
      <c r="D177" s="26">
        <f t="shared" si="11"/>
        <v>0</v>
      </c>
      <c r="E177" s="3"/>
      <c r="F177" s="3"/>
      <c r="G177" s="3"/>
      <c r="H177" s="5"/>
    </row>
    <row r="178" spans="1:8" s="22" customFormat="1" ht="25" customHeight="1" x14ac:dyDescent="0.35">
      <c r="A178" s="25"/>
      <c r="B178" s="33" t="s">
        <v>68</v>
      </c>
      <c r="C178" s="25" t="s">
        <v>50</v>
      </c>
      <c r="D178" s="26">
        <f t="shared" si="11"/>
        <v>0</v>
      </c>
      <c r="E178" s="3"/>
      <c r="F178" s="3"/>
      <c r="G178" s="3"/>
      <c r="H178" s="5"/>
    </row>
    <row r="179" spans="1:8" s="22" customFormat="1" ht="25" customHeight="1" x14ac:dyDescent="0.35">
      <c r="A179" s="25"/>
      <c r="B179" s="33" t="s">
        <v>69</v>
      </c>
      <c r="C179" s="25" t="s">
        <v>50</v>
      </c>
      <c r="D179" s="26">
        <f t="shared" si="11"/>
        <v>3</v>
      </c>
      <c r="E179" s="3">
        <v>3</v>
      </c>
      <c r="F179" s="3"/>
      <c r="G179" s="3"/>
      <c r="H179" s="5"/>
    </row>
    <row r="180" spans="1:8" s="30" customFormat="1" ht="25" customHeight="1" x14ac:dyDescent="0.35">
      <c r="A180" s="28"/>
      <c r="B180" s="29" t="s">
        <v>71</v>
      </c>
      <c r="C180" s="28" t="s">
        <v>50</v>
      </c>
      <c r="D180" s="26">
        <f t="shared" si="11"/>
        <v>0</v>
      </c>
      <c r="E180" s="3"/>
      <c r="F180" s="3"/>
      <c r="G180" s="3"/>
      <c r="H180" s="8"/>
    </row>
    <row r="181" spans="1:8" s="30" customFormat="1" ht="25" customHeight="1" x14ac:dyDescent="0.35">
      <c r="A181" s="28"/>
      <c r="B181" s="29" t="s">
        <v>311</v>
      </c>
      <c r="C181" s="28" t="s">
        <v>50</v>
      </c>
      <c r="D181" s="26">
        <f t="shared" si="11"/>
        <v>0</v>
      </c>
      <c r="E181" s="3"/>
      <c r="F181" s="3"/>
      <c r="G181" s="3"/>
      <c r="H181" s="8"/>
    </row>
    <row r="182" spans="1:8" s="30" customFormat="1" ht="25" customHeight="1" x14ac:dyDescent="0.35">
      <c r="A182" s="28"/>
      <c r="B182" s="29" t="s">
        <v>312</v>
      </c>
      <c r="C182" s="28" t="s">
        <v>50</v>
      </c>
      <c r="D182" s="26">
        <f t="shared" si="11"/>
        <v>0</v>
      </c>
      <c r="E182" s="3"/>
      <c r="F182" s="3"/>
      <c r="G182" s="3"/>
      <c r="H182" s="8"/>
    </row>
    <row r="183" spans="1:8" s="30" customFormat="1" ht="25" customHeight="1" x14ac:dyDescent="0.35">
      <c r="A183" s="31"/>
      <c r="B183" s="32" t="s">
        <v>313</v>
      </c>
      <c r="C183" s="31" t="s">
        <v>50</v>
      </c>
      <c r="D183" s="26">
        <f>SUM(E183:G183)</f>
        <v>3</v>
      </c>
      <c r="E183" s="26">
        <f>SUM(E184:E188)</f>
        <v>3</v>
      </c>
      <c r="F183" s="26">
        <f>SUM(F184:F188)</f>
        <v>0</v>
      </c>
      <c r="G183" s="26">
        <f>SUM(G184:G188)</f>
        <v>0</v>
      </c>
      <c r="H183" s="8"/>
    </row>
    <row r="184" spans="1:8" s="22" customFormat="1" ht="25" customHeight="1" x14ac:dyDescent="0.35">
      <c r="A184" s="25"/>
      <c r="B184" s="33" t="s">
        <v>180</v>
      </c>
      <c r="C184" s="28" t="s">
        <v>50</v>
      </c>
      <c r="D184" s="26">
        <f>SUM(E184:G184)</f>
        <v>0</v>
      </c>
      <c r="E184" s="3"/>
      <c r="F184" s="3"/>
      <c r="G184" s="3"/>
      <c r="H184" s="5"/>
    </row>
    <row r="185" spans="1:8" s="22" customFormat="1" ht="25" customHeight="1" x14ac:dyDescent="0.35">
      <c r="A185" s="25"/>
      <c r="B185" s="33" t="s">
        <v>181</v>
      </c>
      <c r="C185" s="28" t="s">
        <v>50</v>
      </c>
      <c r="D185" s="26">
        <f t="shared" si="11"/>
        <v>3</v>
      </c>
      <c r="E185" s="3">
        <v>3</v>
      </c>
      <c r="F185" s="3"/>
      <c r="G185" s="3"/>
      <c r="H185" s="5"/>
    </row>
    <row r="186" spans="1:8" s="22" customFormat="1" ht="25" customHeight="1" x14ac:dyDescent="0.35">
      <c r="A186" s="25"/>
      <c r="B186" s="33" t="s">
        <v>182</v>
      </c>
      <c r="C186" s="28" t="s">
        <v>50</v>
      </c>
      <c r="D186" s="26">
        <f t="shared" si="11"/>
        <v>0</v>
      </c>
      <c r="E186" s="3">
        <v>0</v>
      </c>
      <c r="F186" s="3"/>
      <c r="G186" s="3"/>
      <c r="H186" s="5"/>
    </row>
    <row r="187" spans="1:8" s="22" customFormat="1" ht="25" customHeight="1" x14ac:dyDescent="0.35">
      <c r="A187" s="25"/>
      <c r="B187" s="33" t="s">
        <v>183</v>
      </c>
      <c r="C187" s="28" t="s">
        <v>50</v>
      </c>
      <c r="D187" s="26">
        <f t="shared" ref="D187" si="12">SUM(E187:G187)</f>
        <v>0</v>
      </c>
      <c r="E187" s="3">
        <v>0</v>
      </c>
      <c r="F187" s="3"/>
      <c r="G187" s="3"/>
      <c r="H187" s="5"/>
    </row>
    <row r="188" spans="1:8" s="22" customFormat="1" ht="25" customHeight="1" x14ac:dyDescent="0.35">
      <c r="A188" s="25"/>
      <c r="B188" s="33" t="s">
        <v>184</v>
      </c>
      <c r="C188" s="28" t="s">
        <v>50</v>
      </c>
      <c r="D188" s="26">
        <f>SUM(E188:G188)</f>
        <v>0</v>
      </c>
      <c r="E188" s="3">
        <v>0</v>
      </c>
      <c r="F188" s="3"/>
      <c r="G188" s="3"/>
      <c r="H188" s="8" t="s">
        <v>185</v>
      </c>
    </row>
    <row r="189" spans="1:8" s="30" customFormat="1" ht="25" customHeight="1" x14ac:dyDescent="0.35">
      <c r="A189" s="67">
        <v>2.2000000000000002</v>
      </c>
      <c r="B189" s="68" t="s">
        <v>188</v>
      </c>
      <c r="C189" s="67" t="s">
        <v>50</v>
      </c>
      <c r="D189" s="62">
        <f>SUM(E189:G189)</f>
        <v>7</v>
      </c>
      <c r="E189" s="63">
        <f>SUM(E192:E195)</f>
        <v>7</v>
      </c>
      <c r="F189" s="63">
        <f>SUM(F192:F195)</f>
        <v>0</v>
      </c>
      <c r="G189" s="63">
        <f>SUM(G192:G195)</f>
        <v>0</v>
      </c>
      <c r="H189" s="8"/>
    </row>
    <row r="190" spans="1:8" s="30" customFormat="1" ht="25" customHeight="1" x14ac:dyDescent="0.35">
      <c r="A190" s="28"/>
      <c r="B190" s="29" t="s">
        <v>65</v>
      </c>
      <c r="C190" s="28" t="s">
        <v>50</v>
      </c>
      <c r="D190" s="26">
        <f>E190+F190</f>
        <v>7</v>
      </c>
      <c r="E190" s="3">
        <v>7</v>
      </c>
      <c r="F190" s="3"/>
      <c r="G190" s="27" t="s">
        <v>11</v>
      </c>
      <c r="H190" s="8" t="s">
        <v>265</v>
      </c>
    </row>
    <row r="191" spans="1:8" s="30" customFormat="1" ht="25" customHeight="1" x14ac:dyDescent="0.35">
      <c r="A191" s="31"/>
      <c r="B191" s="32" t="s">
        <v>66</v>
      </c>
      <c r="C191" s="31" t="s">
        <v>50</v>
      </c>
      <c r="D191" s="26" t="s">
        <v>11</v>
      </c>
      <c r="E191" s="27" t="s">
        <v>11</v>
      </c>
      <c r="F191" s="27" t="s">
        <v>11</v>
      </c>
      <c r="G191" s="27" t="s">
        <v>11</v>
      </c>
      <c r="H191" s="8"/>
    </row>
    <row r="192" spans="1:8" s="22" customFormat="1" ht="25" customHeight="1" x14ac:dyDescent="0.35">
      <c r="A192" s="25"/>
      <c r="B192" s="33" t="s">
        <v>179</v>
      </c>
      <c r="C192" s="25" t="s">
        <v>50</v>
      </c>
      <c r="D192" s="26">
        <f t="shared" ref="D192:D198" si="13">SUM(E192:G192)</f>
        <v>0</v>
      </c>
      <c r="E192" s="3"/>
      <c r="F192" s="3"/>
      <c r="G192" s="3"/>
      <c r="H192" s="5"/>
    </row>
    <row r="193" spans="1:8" s="22" customFormat="1" ht="25" customHeight="1" x14ac:dyDescent="0.35">
      <c r="A193" s="25"/>
      <c r="B193" s="33" t="s">
        <v>67</v>
      </c>
      <c r="C193" s="25" t="s">
        <v>50</v>
      </c>
      <c r="D193" s="26">
        <f t="shared" si="13"/>
        <v>0</v>
      </c>
      <c r="E193" s="3"/>
      <c r="F193" s="3"/>
      <c r="G193" s="3"/>
      <c r="H193" s="5"/>
    </row>
    <row r="194" spans="1:8" s="22" customFormat="1" ht="25" customHeight="1" x14ac:dyDescent="0.35">
      <c r="A194" s="25"/>
      <c r="B194" s="33" t="s">
        <v>68</v>
      </c>
      <c r="C194" s="25" t="s">
        <v>50</v>
      </c>
      <c r="D194" s="26">
        <f t="shared" si="13"/>
        <v>0</v>
      </c>
      <c r="E194" s="3"/>
      <c r="F194" s="3"/>
      <c r="G194" s="3"/>
      <c r="H194" s="5"/>
    </row>
    <row r="195" spans="1:8" s="22" customFormat="1" ht="25" customHeight="1" x14ac:dyDescent="0.35">
      <c r="A195" s="25"/>
      <c r="B195" s="33" t="s">
        <v>69</v>
      </c>
      <c r="C195" s="25" t="s">
        <v>50</v>
      </c>
      <c r="D195" s="26">
        <f t="shared" si="13"/>
        <v>7</v>
      </c>
      <c r="E195" s="3">
        <v>7</v>
      </c>
      <c r="F195" s="3"/>
      <c r="G195" s="3"/>
      <c r="H195" s="5"/>
    </row>
    <row r="196" spans="1:8" s="30" customFormat="1" ht="25" customHeight="1" x14ac:dyDescent="0.35">
      <c r="A196" s="28"/>
      <c r="B196" s="29" t="s">
        <v>71</v>
      </c>
      <c r="C196" s="28" t="s">
        <v>50</v>
      </c>
      <c r="D196" s="26">
        <f t="shared" si="13"/>
        <v>0</v>
      </c>
      <c r="E196" s="3"/>
      <c r="F196" s="3"/>
      <c r="G196" s="3"/>
      <c r="H196" s="8"/>
    </row>
    <row r="197" spans="1:8" s="30" customFormat="1" ht="25" customHeight="1" x14ac:dyDescent="0.35">
      <c r="A197" s="28"/>
      <c r="B197" s="29" t="s">
        <v>311</v>
      </c>
      <c r="C197" s="28" t="s">
        <v>50</v>
      </c>
      <c r="D197" s="26">
        <f t="shared" si="13"/>
        <v>0</v>
      </c>
      <c r="E197" s="3"/>
      <c r="F197" s="3"/>
      <c r="G197" s="3"/>
      <c r="H197" s="8"/>
    </row>
    <row r="198" spans="1:8" s="30" customFormat="1" ht="25" customHeight="1" x14ac:dyDescent="0.35">
      <c r="A198" s="28"/>
      <c r="B198" s="29" t="s">
        <v>312</v>
      </c>
      <c r="C198" s="28" t="s">
        <v>50</v>
      </c>
      <c r="D198" s="26">
        <f t="shared" si="13"/>
        <v>0</v>
      </c>
      <c r="E198" s="3"/>
      <c r="F198" s="3"/>
      <c r="G198" s="3"/>
      <c r="H198" s="8"/>
    </row>
    <row r="199" spans="1:8" s="30" customFormat="1" ht="25" customHeight="1" x14ac:dyDescent="0.35">
      <c r="A199" s="31"/>
      <c r="B199" s="32" t="s">
        <v>313</v>
      </c>
      <c r="C199" s="31" t="s">
        <v>50</v>
      </c>
      <c r="D199" s="26">
        <f>SUM(E199:G199)</f>
        <v>7</v>
      </c>
      <c r="E199" s="26">
        <f>SUM(E200:E204)</f>
        <v>7</v>
      </c>
      <c r="F199" s="26">
        <f>SUM(F200:F204)</f>
        <v>0</v>
      </c>
      <c r="G199" s="26">
        <f>SUM(G200:G204)</f>
        <v>0</v>
      </c>
      <c r="H199" s="8"/>
    </row>
    <row r="200" spans="1:8" s="22" customFormat="1" ht="25" customHeight="1" x14ac:dyDescent="0.35">
      <c r="A200" s="25"/>
      <c r="B200" s="33" t="s">
        <v>180</v>
      </c>
      <c r="C200" s="28" t="s">
        <v>50</v>
      </c>
      <c r="D200" s="26">
        <f>SUM(E200:G200)</f>
        <v>4</v>
      </c>
      <c r="E200" s="3">
        <v>4</v>
      </c>
      <c r="F200" s="3"/>
      <c r="G200" s="3"/>
      <c r="H200" s="5"/>
    </row>
    <row r="201" spans="1:8" s="22" customFormat="1" ht="25" customHeight="1" x14ac:dyDescent="0.35">
      <c r="A201" s="25"/>
      <c r="B201" s="33" t="s">
        <v>181</v>
      </c>
      <c r="C201" s="28" t="s">
        <v>50</v>
      </c>
      <c r="D201" s="26">
        <f t="shared" ref="D201:D203" si="14">SUM(E201:G201)</f>
        <v>3</v>
      </c>
      <c r="E201" s="3">
        <v>3</v>
      </c>
      <c r="F201" s="3"/>
      <c r="G201" s="3"/>
      <c r="H201" s="5"/>
    </row>
    <row r="202" spans="1:8" s="22" customFormat="1" ht="25" customHeight="1" x14ac:dyDescent="0.35">
      <c r="A202" s="25"/>
      <c r="B202" s="33" t="s">
        <v>182</v>
      </c>
      <c r="C202" s="28" t="s">
        <v>50</v>
      </c>
      <c r="D202" s="26">
        <f t="shared" si="14"/>
        <v>0</v>
      </c>
      <c r="E202" s="3"/>
      <c r="F202" s="3"/>
      <c r="G202" s="3"/>
      <c r="H202" s="5"/>
    </row>
    <row r="203" spans="1:8" s="22" customFormat="1" ht="25" customHeight="1" x14ac:dyDescent="0.35">
      <c r="A203" s="25"/>
      <c r="B203" s="33" t="s">
        <v>183</v>
      </c>
      <c r="C203" s="28" t="s">
        <v>50</v>
      </c>
      <c r="D203" s="26">
        <f t="shared" si="14"/>
        <v>0</v>
      </c>
      <c r="E203" s="3"/>
      <c r="F203" s="3"/>
      <c r="G203" s="3"/>
      <c r="H203" s="5"/>
    </row>
    <row r="204" spans="1:8" s="22" customFormat="1" ht="25" customHeight="1" x14ac:dyDescent="0.35">
      <c r="A204" s="25"/>
      <c r="B204" s="33" t="s">
        <v>184</v>
      </c>
      <c r="C204" s="28" t="s">
        <v>50</v>
      </c>
      <c r="D204" s="26">
        <f>SUM(E204:G204)</f>
        <v>0</v>
      </c>
      <c r="E204" s="3"/>
      <c r="F204" s="3"/>
      <c r="G204" s="3"/>
      <c r="H204" s="8" t="s">
        <v>185</v>
      </c>
    </row>
    <row r="205" spans="1:8" s="30" customFormat="1" ht="25" customHeight="1" x14ac:dyDescent="0.35">
      <c r="A205" s="107" t="s">
        <v>196</v>
      </c>
      <c r="B205" s="108"/>
      <c r="C205" s="31" t="s">
        <v>50</v>
      </c>
      <c r="D205" s="26">
        <f>G205</f>
        <v>0</v>
      </c>
      <c r="E205" s="27" t="s">
        <v>11</v>
      </c>
      <c r="F205" s="27" t="s">
        <v>11</v>
      </c>
      <c r="G205" s="27">
        <f>SUM(G206:G210)</f>
        <v>0</v>
      </c>
      <c r="H205" s="8"/>
    </row>
    <row r="206" spans="1:8" s="30" customFormat="1" ht="25" customHeight="1" x14ac:dyDescent="0.35">
      <c r="A206" s="100"/>
      <c r="B206" s="33" t="s">
        <v>191</v>
      </c>
      <c r="C206" s="25" t="s">
        <v>50</v>
      </c>
      <c r="D206" s="26">
        <f>G206</f>
        <v>0</v>
      </c>
      <c r="E206" s="27" t="s">
        <v>11</v>
      </c>
      <c r="F206" s="27" t="s">
        <v>11</v>
      </c>
      <c r="G206" s="3"/>
      <c r="H206" s="8"/>
    </row>
    <row r="207" spans="1:8" s="22" customFormat="1" ht="25" customHeight="1" x14ac:dyDescent="0.35">
      <c r="A207" s="102"/>
      <c r="B207" s="33" t="s">
        <v>192</v>
      </c>
      <c r="C207" s="25" t="s">
        <v>50</v>
      </c>
      <c r="D207" s="26">
        <f>G207</f>
        <v>0</v>
      </c>
      <c r="E207" s="27" t="s">
        <v>11</v>
      </c>
      <c r="F207" s="27" t="s">
        <v>11</v>
      </c>
      <c r="G207" s="3"/>
      <c r="H207" s="5"/>
    </row>
    <row r="208" spans="1:8" s="22" customFormat="1" ht="25" customHeight="1" x14ac:dyDescent="0.35">
      <c r="A208" s="102"/>
      <c r="B208" s="33" t="s">
        <v>193</v>
      </c>
      <c r="C208" s="25" t="s">
        <v>50</v>
      </c>
      <c r="D208" s="26">
        <f t="shared" ref="D208:D209" si="15">G208</f>
        <v>0</v>
      </c>
      <c r="E208" s="27" t="s">
        <v>11</v>
      </c>
      <c r="F208" s="27" t="s">
        <v>11</v>
      </c>
      <c r="G208" s="3"/>
      <c r="H208" s="5"/>
    </row>
    <row r="209" spans="1:8" s="22" customFormat="1" ht="25" customHeight="1" x14ac:dyDescent="0.35">
      <c r="A209" s="102"/>
      <c r="B209" s="33" t="s">
        <v>194</v>
      </c>
      <c r="C209" s="25" t="s">
        <v>50</v>
      </c>
      <c r="D209" s="26">
        <f t="shared" si="15"/>
        <v>0</v>
      </c>
      <c r="E209" s="27" t="s">
        <v>11</v>
      </c>
      <c r="F209" s="27" t="s">
        <v>11</v>
      </c>
      <c r="G209" s="3"/>
      <c r="H209" s="5"/>
    </row>
    <row r="210" spans="1:8" s="30" customFormat="1" ht="25" customHeight="1" x14ac:dyDescent="0.35">
      <c r="A210" s="101"/>
      <c r="B210" s="33" t="s">
        <v>195</v>
      </c>
      <c r="C210" s="25" t="s">
        <v>50</v>
      </c>
      <c r="D210" s="26">
        <f>G210</f>
        <v>0</v>
      </c>
      <c r="E210" s="27" t="s">
        <v>11</v>
      </c>
      <c r="F210" s="27" t="s">
        <v>11</v>
      </c>
      <c r="G210" s="3"/>
      <c r="H210" s="8"/>
    </row>
    <row r="211" spans="1:8" s="22" customFormat="1" ht="25" customHeight="1" x14ac:dyDescent="0.35">
      <c r="A211" s="60">
        <v>3</v>
      </c>
      <c r="B211" s="61" t="s">
        <v>197</v>
      </c>
      <c r="C211" s="60" t="s">
        <v>50</v>
      </c>
      <c r="D211" s="62">
        <f>SUM(E211:G211)</f>
        <v>4</v>
      </c>
      <c r="E211" s="62">
        <f>E212+E220+E228+E236+E246+E247+E248</f>
        <v>4</v>
      </c>
      <c r="F211" s="62">
        <f>F212+F220+F228+F236+F246+F247+F248</f>
        <v>0</v>
      </c>
      <c r="G211" s="62">
        <f>G212+G220+G228+G236+G246+G247+G248</f>
        <v>0</v>
      </c>
      <c r="H211" s="5"/>
    </row>
    <row r="212" spans="1:8" s="22" customFormat="1" ht="25" customHeight="1" x14ac:dyDescent="0.35">
      <c r="A212" s="69">
        <v>3.1</v>
      </c>
      <c r="B212" s="70" t="s">
        <v>269</v>
      </c>
      <c r="C212" s="71" t="s">
        <v>50</v>
      </c>
      <c r="D212" s="72">
        <f>E212+F212+G212</f>
        <v>0</v>
      </c>
      <c r="E212" s="72">
        <f>SUM(E215:E218)</f>
        <v>0</v>
      </c>
      <c r="F212" s="72">
        <f>SUM(F215:F218)</f>
        <v>0</v>
      </c>
      <c r="G212" s="72">
        <f>SUM(G215:G218)</f>
        <v>0</v>
      </c>
      <c r="H212" s="5"/>
    </row>
    <row r="213" spans="1:8" s="30" customFormat="1" ht="25" customHeight="1" x14ac:dyDescent="0.35">
      <c r="A213" s="46"/>
      <c r="B213" s="33" t="s">
        <v>65</v>
      </c>
      <c r="C213" s="25" t="s">
        <v>50</v>
      </c>
      <c r="D213" s="26">
        <f>E213</f>
        <v>0</v>
      </c>
      <c r="E213" s="3"/>
      <c r="F213" s="27" t="s">
        <v>11</v>
      </c>
      <c r="G213" s="27" t="s">
        <v>11</v>
      </c>
      <c r="H213" s="8"/>
    </row>
    <row r="214" spans="1:8" s="30" customFormat="1" ht="25" customHeight="1" x14ac:dyDescent="0.35">
      <c r="A214" s="100"/>
      <c r="B214" s="33" t="s">
        <v>198</v>
      </c>
      <c r="C214" s="25" t="s">
        <v>50</v>
      </c>
      <c r="D214" s="26" t="s">
        <v>11</v>
      </c>
      <c r="E214" s="27" t="s">
        <v>11</v>
      </c>
      <c r="F214" s="27" t="s">
        <v>11</v>
      </c>
      <c r="G214" s="27" t="s">
        <v>11</v>
      </c>
      <c r="H214" s="8"/>
    </row>
    <row r="215" spans="1:8" s="30" customFormat="1" ht="25" customHeight="1" x14ac:dyDescent="0.35">
      <c r="A215" s="102"/>
      <c r="B215" s="29" t="s">
        <v>199</v>
      </c>
      <c r="C215" s="28" t="s">
        <v>50</v>
      </c>
      <c r="D215" s="26">
        <f t="shared" ref="D215:D217" si="16">E215+F215+G215</f>
        <v>0</v>
      </c>
      <c r="E215" s="3"/>
      <c r="F215" s="3"/>
      <c r="G215" s="3"/>
      <c r="H215" s="8"/>
    </row>
    <row r="216" spans="1:8" s="30" customFormat="1" ht="25" customHeight="1" x14ac:dyDescent="0.35">
      <c r="A216" s="102"/>
      <c r="B216" s="29" t="s">
        <v>200</v>
      </c>
      <c r="C216" s="28" t="s">
        <v>50</v>
      </c>
      <c r="D216" s="26">
        <f t="shared" si="16"/>
        <v>0</v>
      </c>
      <c r="E216" s="3"/>
      <c r="F216" s="3"/>
      <c r="G216" s="3"/>
      <c r="H216" s="8"/>
    </row>
    <row r="217" spans="1:8" s="30" customFormat="1" ht="25" customHeight="1" x14ac:dyDescent="0.35">
      <c r="A217" s="102"/>
      <c r="B217" s="29" t="s">
        <v>201</v>
      </c>
      <c r="C217" s="28" t="s">
        <v>50</v>
      </c>
      <c r="D217" s="26">
        <f t="shared" si="16"/>
        <v>0</v>
      </c>
      <c r="E217" s="3"/>
      <c r="F217" s="3"/>
      <c r="G217" s="3"/>
      <c r="H217" s="8"/>
    </row>
    <row r="218" spans="1:8" s="30" customFormat="1" ht="25" customHeight="1" x14ac:dyDescent="0.35">
      <c r="A218" s="101"/>
      <c r="B218" s="29" t="s">
        <v>202</v>
      </c>
      <c r="C218" s="28" t="s">
        <v>50</v>
      </c>
      <c r="D218" s="26">
        <f>E218+F218+G218</f>
        <v>0</v>
      </c>
      <c r="E218" s="3"/>
      <c r="F218" s="3"/>
      <c r="G218" s="3"/>
      <c r="H218" s="8"/>
    </row>
    <row r="219" spans="1:8" s="30" customFormat="1" ht="25" customHeight="1" x14ac:dyDescent="0.35">
      <c r="A219" s="46"/>
      <c r="B219" s="33" t="s">
        <v>203</v>
      </c>
      <c r="C219" s="25" t="s">
        <v>50</v>
      </c>
      <c r="D219" s="26">
        <f>E219+F219+G219</f>
        <v>0</v>
      </c>
      <c r="E219" s="3"/>
      <c r="F219" s="3"/>
      <c r="G219" s="3"/>
      <c r="H219" s="8"/>
    </row>
    <row r="220" spans="1:8" s="30" customFormat="1" ht="25" customHeight="1" x14ac:dyDescent="0.35">
      <c r="A220" s="69">
        <v>3.2</v>
      </c>
      <c r="B220" s="70" t="s">
        <v>270</v>
      </c>
      <c r="C220" s="71" t="s">
        <v>50</v>
      </c>
      <c r="D220" s="72">
        <f>E220+F220+G220</f>
        <v>1</v>
      </c>
      <c r="E220" s="72">
        <f>SUM(E223:E226)</f>
        <v>1</v>
      </c>
      <c r="F220" s="72">
        <f>SUM(F223:F226)</f>
        <v>0</v>
      </c>
      <c r="G220" s="72">
        <f>SUM(G223:G226)</f>
        <v>0</v>
      </c>
      <c r="H220" s="8"/>
    </row>
    <row r="221" spans="1:8" s="30" customFormat="1" ht="25" customHeight="1" x14ac:dyDescent="0.35">
      <c r="A221" s="46"/>
      <c r="B221" s="33" t="s">
        <v>65</v>
      </c>
      <c r="C221" s="25" t="s">
        <v>50</v>
      </c>
      <c r="D221" s="26">
        <f>E221</f>
        <v>1</v>
      </c>
      <c r="E221" s="3">
        <v>1</v>
      </c>
      <c r="F221" s="27" t="s">
        <v>11</v>
      </c>
      <c r="G221" s="27" t="s">
        <v>11</v>
      </c>
      <c r="H221" s="8"/>
    </row>
    <row r="222" spans="1:8" s="30" customFormat="1" ht="25" customHeight="1" x14ac:dyDescent="0.35">
      <c r="A222" s="100"/>
      <c r="B222" s="33" t="s">
        <v>198</v>
      </c>
      <c r="C222" s="25" t="s">
        <v>50</v>
      </c>
      <c r="D222" s="26" t="s">
        <v>11</v>
      </c>
      <c r="E222" s="27" t="s">
        <v>11</v>
      </c>
      <c r="F222" s="27" t="s">
        <v>11</v>
      </c>
      <c r="G222" s="27" t="s">
        <v>11</v>
      </c>
      <c r="H222" s="8"/>
    </row>
    <row r="223" spans="1:8" s="30" customFormat="1" ht="25" customHeight="1" x14ac:dyDescent="0.35">
      <c r="A223" s="102"/>
      <c r="B223" s="29" t="s">
        <v>204</v>
      </c>
      <c r="C223" s="28" t="s">
        <v>50</v>
      </c>
      <c r="D223" s="26">
        <f t="shared" ref="D223:D225" si="17">E223+F223+G223</f>
        <v>0</v>
      </c>
      <c r="E223" s="3"/>
      <c r="F223" s="3"/>
      <c r="G223" s="3"/>
      <c r="H223" s="8"/>
    </row>
    <row r="224" spans="1:8" s="30" customFormat="1" ht="25" customHeight="1" x14ac:dyDescent="0.35">
      <c r="A224" s="102"/>
      <c r="B224" s="29" t="s">
        <v>205</v>
      </c>
      <c r="C224" s="28" t="s">
        <v>50</v>
      </c>
      <c r="D224" s="26">
        <f t="shared" si="17"/>
        <v>0</v>
      </c>
      <c r="E224" s="3"/>
      <c r="F224" s="3"/>
      <c r="G224" s="3"/>
      <c r="H224" s="8"/>
    </row>
    <row r="225" spans="1:8" s="30" customFormat="1" ht="25" customHeight="1" x14ac:dyDescent="0.35">
      <c r="A225" s="102"/>
      <c r="B225" s="29" t="s">
        <v>206</v>
      </c>
      <c r="C225" s="28" t="s">
        <v>50</v>
      </c>
      <c r="D225" s="26">
        <f t="shared" si="17"/>
        <v>0</v>
      </c>
      <c r="E225" s="3"/>
      <c r="F225" s="3"/>
      <c r="G225" s="3"/>
      <c r="H225" s="8"/>
    </row>
    <row r="226" spans="1:8" s="30" customFormat="1" ht="25" customHeight="1" x14ac:dyDescent="0.35">
      <c r="A226" s="101"/>
      <c r="B226" s="29" t="s">
        <v>207</v>
      </c>
      <c r="C226" s="28" t="s">
        <v>50</v>
      </c>
      <c r="D226" s="26">
        <f>E226+F226+G226</f>
        <v>1</v>
      </c>
      <c r="E226" s="3">
        <v>1</v>
      </c>
      <c r="F226" s="3"/>
      <c r="G226" s="3"/>
      <c r="H226" s="8"/>
    </row>
    <row r="227" spans="1:8" s="30" customFormat="1" ht="25" customHeight="1" x14ac:dyDescent="0.35">
      <c r="A227" s="46"/>
      <c r="B227" s="33" t="s">
        <v>208</v>
      </c>
      <c r="C227" s="25" t="s">
        <v>50</v>
      </c>
      <c r="D227" s="26">
        <f>E227+F227+G227</f>
        <v>0</v>
      </c>
      <c r="E227" s="3"/>
      <c r="F227" s="3"/>
      <c r="G227" s="3"/>
      <c r="H227" s="8"/>
    </row>
    <row r="228" spans="1:8" s="74" customFormat="1" ht="25" customHeight="1" x14ac:dyDescent="0.35">
      <c r="A228" s="69">
        <v>3.3</v>
      </c>
      <c r="B228" s="70" t="s">
        <v>271</v>
      </c>
      <c r="C228" s="71" t="s">
        <v>50</v>
      </c>
      <c r="D228" s="72">
        <f>E228+F228+G228</f>
        <v>0</v>
      </c>
      <c r="E228" s="72">
        <f>SUM(E231:E234)</f>
        <v>0</v>
      </c>
      <c r="F228" s="72">
        <f>SUM(F231:F234)</f>
        <v>0</v>
      </c>
      <c r="G228" s="72">
        <f>SUM(G231:G234)</f>
        <v>0</v>
      </c>
      <c r="H228" s="73"/>
    </row>
    <row r="229" spans="1:8" s="30" customFormat="1" ht="25" customHeight="1" x14ac:dyDescent="0.35">
      <c r="A229" s="46"/>
      <c r="B229" s="33" t="s">
        <v>65</v>
      </c>
      <c r="C229" s="25" t="s">
        <v>50</v>
      </c>
      <c r="D229" s="26">
        <f>E229</f>
        <v>0</v>
      </c>
      <c r="E229" s="3"/>
      <c r="F229" s="27" t="s">
        <v>11</v>
      </c>
      <c r="G229" s="27" t="s">
        <v>11</v>
      </c>
      <c r="H229" s="8"/>
    </row>
    <row r="230" spans="1:8" s="30" customFormat="1" ht="25" customHeight="1" x14ac:dyDescent="0.35">
      <c r="A230" s="100"/>
      <c r="B230" s="33" t="s">
        <v>198</v>
      </c>
      <c r="C230" s="25" t="s">
        <v>50</v>
      </c>
      <c r="D230" s="26" t="s">
        <v>11</v>
      </c>
      <c r="E230" s="27" t="s">
        <v>11</v>
      </c>
      <c r="F230" s="27" t="s">
        <v>11</v>
      </c>
      <c r="G230" s="27" t="s">
        <v>11</v>
      </c>
      <c r="H230" s="8"/>
    </row>
    <row r="231" spans="1:8" s="30" customFormat="1" ht="25" customHeight="1" x14ac:dyDescent="0.35">
      <c r="A231" s="102"/>
      <c r="B231" s="29" t="s">
        <v>209</v>
      </c>
      <c r="C231" s="28" t="s">
        <v>50</v>
      </c>
      <c r="D231" s="26">
        <f t="shared" ref="D231:D233" si="18">E231+F231+G231</f>
        <v>0</v>
      </c>
      <c r="E231" s="3"/>
      <c r="F231" s="3"/>
      <c r="G231" s="3"/>
      <c r="H231" s="8"/>
    </row>
    <row r="232" spans="1:8" s="30" customFormat="1" ht="25" customHeight="1" x14ac:dyDescent="0.35">
      <c r="A232" s="102"/>
      <c r="B232" s="29" t="s">
        <v>210</v>
      </c>
      <c r="C232" s="28" t="s">
        <v>50</v>
      </c>
      <c r="D232" s="26">
        <f t="shared" si="18"/>
        <v>0</v>
      </c>
      <c r="E232" s="3"/>
      <c r="F232" s="3"/>
      <c r="G232" s="3"/>
      <c r="H232" s="8"/>
    </row>
    <row r="233" spans="1:8" s="30" customFormat="1" ht="25" customHeight="1" x14ac:dyDescent="0.35">
      <c r="A233" s="102"/>
      <c r="B233" s="29" t="s">
        <v>211</v>
      </c>
      <c r="C233" s="28" t="s">
        <v>50</v>
      </c>
      <c r="D233" s="26">
        <f t="shared" si="18"/>
        <v>0</v>
      </c>
      <c r="E233" s="3"/>
      <c r="F233" s="3"/>
      <c r="G233" s="3"/>
      <c r="H233" s="8"/>
    </row>
    <row r="234" spans="1:8" s="30" customFormat="1" ht="25" customHeight="1" x14ac:dyDescent="0.35">
      <c r="A234" s="101"/>
      <c r="B234" s="29" t="s">
        <v>212</v>
      </c>
      <c r="C234" s="28" t="s">
        <v>50</v>
      </c>
      <c r="D234" s="26">
        <f>E234+F234+G234</f>
        <v>0</v>
      </c>
      <c r="E234" s="3"/>
      <c r="F234" s="3"/>
      <c r="G234" s="3"/>
      <c r="H234" s="8"/>
    </row>
    <row r="235" spans="1:8" s="30" customFormat="1" ht="25" customHeight="1" x14ac:dyDescent="0.35">
      <c r="A235" s="46"/>
      <c r="B235" s="33" t="s">
        <v>213</v>
      </c>
      <c r="C235" s="25" t="s">
        <v>50</v>
      </c>
      <c r="D235" s="26">
        <f>E235+F235+G235</f>
        <v>0</v>
      </c>
      <c r="E235" s="3"/>
      <c r="F235" s="3"/>
      <c r="G235" s="3"/>
      <c r="H235" s="8"/>
    </row>
    <row r="236" spans="1:8" s="22" customFormat="1" ht="25" customHeight="1" x14ac:dyDescent="0.35">
      <c r="A236" s="69">
        <v>3.4</v>
      </c>
      <c r="B236" s="70" t="s">
        <v>53</v>
      </c>
      <c r="C236" s="71" t="s">
        <v>50</v>
      </c>
      <c r="D236" s="72">
        <f>E236+F236+G236</f>
        <v>0</v>
      </c>
      <c r="E236" s="72">
        <f>SUM(E239:E242)</f>
        <v>0</v>
      </c>
      <c r="F236" s="72">
        <f>SUM(F239:F242)</f>
        <v>0</v>
      </c>
      <c r="G236" s="72">
        <f>SUM(G239:G242)</f>
        <v>0</v>
      </c>
      <c r="H236" s="5"/>
    </row>
    <row r="237" spans="1:8" s="30" customFormat="1" ht="25" customHeight="1" x14ac:dyDescent="0.35">
      <c r="A237" s="46"/>
      <c r="B237" s="33" t="s">
        <v>65</v>
      </c>
      <c r="C237" s="25" t="s">
        <v>50</v>
      </c>
      <c r="D237" s="26">
        <f>E237</f>
        <v>0</v>
      </c>
      <c r="E237" s="3"/>
      <c r="F237" s="27" t="s">
        <v>11</v>
      </c>
      <c r="G237" s="27" t="s">
        <v>11</v>
      </c>
      <c r="H237" s="8"/>
    </row>
    <row r="238" spans="1:8" s="30" customFormat="1" ht="25" customHeight="1" x14ac:dyDescent="0.35">
      <c r="A238" s="100"/>
      <c r="B238" s="33" t="s">
        <v>198</v>
      </c>
      <c r="C238" s="25" t="s">
        <v>50</v>
      </c>
      <c r="D238" s="26" t="s">
        <v>11</v>
      </c>
      <c r="E238" s="27" t="s">
        <v>11</v>
      </c>
      <c r="F238" s="27" t="s">
        <v>11</v>
      </c>
      <c r="G238" s="27" t="s">
        <v>11</v>
      </c>
      <c r="H238" s="8"/>
    </row>
    <row r="239" spans="1:8" s="30" customFormat="1" ht="25" customHeight="1" x14ac:dyDescent="0.35">
      <c r="A239" s="102"/>
      <c r="B239" s="29" t="s">
        <v>214</v>
      </c>
      <c r="C239" s="28" t="s">
        <v>50</v>
      </c>
      <c r="D239" s="26">
        <f t="shared" ref="D239:D241" si="19">E239+F239+G239</f>
        <v>0</v>
      </c>
      <c r="E239" s="3"/>
      <c r="F239" s="3"/>
      <c r="G239" s="3"/>
      <c r="H239" s="8"/>
    </row>
    <row r="240" spans="1:8" s="30" customFormat="1" ht="25" customHeight="1" x14ac:dyDescent="0.35">
      <c r="A240" s="102"/>
      <c r="B240" s="29" t="s">
        <v>215</v>
      </c>
      <c r="C240" s="28" t="s">
        <v>50</v>
      </c>
      <c r="D240" s="26">
        <f t="shared" si="19"/>
        <v>0</v>
      </c>
      <c r="E240" s="3"/>
      <c r="F240" s="3"/>
      <c r="G240" s="3"/>
      <c r="H240" s="8"/>
    </row>
    <row r="241" spans="1:8" s="30" customFormat="1" ht="25" customHeight="1" x14ac:dyDescent="0.35">
      <c r="A241" s="102"/>
      <c r="B241" s="29" t="s">
        <v>216</v>
      </c>
      <c r="C241" s="28" t="s">
        <v>50</v>
      </c>
      <c r="D241" s="26">
        <f t="shared" si="19"/>
        <v>0</v>
      </c>
      <c r="E241" s="3"/>
      <c r="F241" s="3"/>
      <c r="G241" s="3"/>
      <c r="H241" s="8"/>
    </row>
    <row r="242" spans="1:8" s="30" customFormat="1" ht="25" customHeight="1" x14ac:dyDescent="0.35">
      <c r="A242" s="101"/>
      <c r="B242" s="29" t="s">
        <v>217</v>
      </c>
      <c r="C242" s="28" t="s">
        <v>50</v>
      </c>
      <c r="D242" s="26">
        <f t="shared" ref="D242:D248" si="20">E242+F242+G242</f>
        <v>0</v>
      </c>
      <c r="E242" s="3"/>
      <c r="F242" s="3"/>
      <c r="G242" s="3"/>
      <c r="H242" s="8"/>
    </row>
    <row r="243" spans="1:8" s="30" customFormat="1" ht="25" customHeight="1" x14ac:dyDescent="0.35">
      <c r="A243" s="46"/>
      <c r="B243" s="33" t="s">
        <v>218</v>
      </c>
      <c r="C243" s="25" t="s">
        <v>50</v>
      </c>
      <c r="D243" s="26">
        <f t="shared" si="20"/>
        <v>0</v>
      </c>
      <c r="E243" s="3"/>
      <c r="F243" s="3"/>
      <c r="G243" s="3"/>
      <c r="H243" s="8"/>
    </row>
    <row r="244" spans="1:8" s="39" customFormat="1" ht="25" customHeight="1" x14ac:dyDescent="0.35">
      <c r="A244" s="98" t="s">
        <v>124</v>
      </c>
      <c r="B244" s="99"/>
      <c r="C244" s="36" t="s">
        <v>50</v>
      </c>
      <c r="D244" s="38">
        <f t="shared" si="20"/>
        <v>0</v>
      </c>
      <c r="E244" s="16"/>
      <c r="F244" s="16"/>
      <c r="G244" s="16"/>
      <c r="H244" s="14"/>
    </row>
    <row r="245" spans="1:8" s="39" customFormat="1" ht="25" customHeight="1" x14ac:dyDescent="0.35">
      <c r="A245" s="98" t="s">
        <v>278</v>
      </c>
      <c r="B245" s="99"/>
      <c r="C245" s="36" t="s">
        <v>220</v>
      </c>
      <c r="D245" s="38">
        <f t="shared" si="20"/>
        <v>0</v>
      </c>
      <c r="E245" s="16"/>
      <c r="F245" s="16"/>
      <c r="G245" s="16"/>
      <c r="H245" s="14"/>
    </row>
    <row r="246" spans="1:8" s="22" customFormat="1" ht="25" customHeight="1" x14ac:dyDescent="0.35">
      <c r="A246" s="45">
        <v>3.5</v>
      </c>
      <c r="B246" s="24" t="s">
        <v>219</v>
      </c>
      <c r="C246" s="23" t="s">
        <v>50</v>
      </c>
      <c r="D246" s="26">
        <f t="shared" si="20"/>
        <v>0</v>
      </c>
      <c r="E246" s="3"/>
      <c r="F246" s="3"/>
      <c r="G246" s="3"/>
      <c r="H246" s="5"/>
    </row>
    <row r="247" spans="1:8" s="22" customFormat="1" ht="25" customHeight="1" x14ac:dyDescent="0.35">
      <c r="A247" s="45">
        <v>3.6</v>
      </c>
      <c r="B247" s="24" t="s">
        <v>54</v>
      </c>
      <c r="C247" s="23" t="s">
        <v>50</v>
      </c>
      <c r="D247" s="26">
        <f t="shared" si="20"/>
        <v>2</v>
      </c>
      <c r="E247" s="3">
        <v>2</v>
      </c>
      <c r="F247" s="3"/>
      <c r="G247" s="3"/>
      <c r="H247" s="5"/>
    </row>
    <row r="248" spans="1:8" s="22" customFormat="1" ht="25" customHeight="1" x14ac:dyDescent="0.35">
      <c r="A248" s="45">
        <v>3.7</v>
      </c>
      <c r="B248" s="24" t="s">
        <v>228</v>
      </c>
      <c r="C248" s="23" t="s">
        <v>50</v>
      </c>
      <c r="D248" s="26">
        <f t="shared" si="20"/>
        <v>1</v>
      </c>
      <c r="E248" s="3">
        <v>1</v>
      </c>
      <c r="F248" s="3"/>
      <c r="G248" s="3"/>
      <c r="H248" s="5"/>
    </row>
    <row r="249" spans="1:8" s="64" customFormat="1" ht="25" customHeight="1" x14ac:dyDescent="0.35">
      <c r="A249" s="60" t="s">
        <v>81</v>
      </c>
      <c r="B249" s="61" t="s">
        <v>230</v>
      </c>
      <c r="C249" s="23" t="s">
        <v>11</v>
      </c>
      <c r="D249" s="26" t="s">
        <v>11</v>
      </c>
      <c r="E249" s="27" t="s">
        <v>11</v>
      </c>
      <c r="F249" s="27" t="s">
        <v>11</v>
      </c>
      <c r="G249" s="27" t="s">
        <v>11</v>
      </c>
      <c r="H249" s="13"/>
    </row>
    <row r="250" spans="1:8" s="22" customFormat="1" ht="25" customHeight="1" x14ac:dyDescent="0.35">
      <c r="A250" s="60">
        <v>1</v>
      </c>
      <c r="B250" s="61" t="s">
        <v>56</v>
      </c>
      <c r="C250" s="60" t="s">
        <v>62</v>
      </c>
      <c r="D250" s="62">
        <f>E250+F250+G250</f>
        <v>4</v>
      </c>
      <c r="E250" s="62">
        <f>E252+E255+E258</f>
        <v>4</v>
      </c>
      <c r="F250" s="62">
        <f t="shared" ref="F250" si="21">F252+F255+F258</f>
        <v>0</v>
      </c>
      <c r="G250" s="62">
        <f t="shared" ref="G250" si="22">G252+G255+G258</f>
        <v>0</v>
      </c>
      <c r="H250" s="5"/>
    </row>
    <row r="251" spans="1:8" s="74" customFormat="1" ht="25" customHeight="1" x14ac:dyDescent="0.35">
      <c r="A251" s="75">
        <v>1.1000000000000001</v>
      </c>
      <c r="B251" s="70" t="s">
        <v>73</v>
      </c>
      <c r="C251" s="71" t="s">
        <v>62</v>
      </c>
      <c r="D251" s="72">
        <f t="shared" ref="D251:D258" si="23">E251+F251+G251</f>
        <v>4</v>
      </c>
      <c r="E251" s="72">
        <f>E252+E253</f>
        <v>4</v>
      </c>
      <c r="F251" s="72">
        <f>F252+F253</f>
        <v>0</v>
      </c>
      <c r="G251" s="72">
        <f>G252+G253</f>
        <v>0</v>
      </c>
      <c r="H251" s="73"/>
    </row>
    <row r="252" spans="1:8" s="22" customFormat="1" ht="25" customHeight="1" x14ac:dyDescent="0.35">
      <c r="A252" s="100" t="s">
        <v>5</v>
      </c>
      <c r="B252" s="29" t="s">
        <v>57</v>
      </c>
      <c r="C252" s="25" t="s">
        <v>62</v>
      </c>
      <c r="D252" s="26">
        <f t="shared" si="23"/>
        <v>4</v>
      </c>
      <c r="E252" s="3">
        <v>4</v>
      </c>
      <c r="F252" s="3"/>
      <c r="G252" s="3"/>
      <c r="H252" s="5"/>
    </row>
    <row r="253" spans="1:8" s="22" customFormat="1" ht="25" customHeight="1" x14ac:dyDescent="0.35">
      <c r="A253" s="101"/>
      <c r="B253" s="29" t="s">
        <v>58</v>
      </c>
      <c r="C253" s="25" t="s">
        <v>62</v>
      </c>
      <c r="D253" s="26">
        <f t="shared" si="23"/>
        <v>0</v>
      </c>
      <c r="E253" s="3"/>
      <c r="F253" s="3"/>
      <c r="G253" s="3"/>
      <c r="H253" s="5"/>
    </row>
    <row r="254" spans="1:8" s="74" customFormat="1" ht="35.15" customHeight="1" x14ac:dyDescent="0.35">
      <c r="A254" s="75">
        <v>1.2</v>
      </c>
      <c r="B254" s="70" t="s">
        <v>75</v>
      </c>
      <c r="C254" s="71" t="s">
        <v>62</v>
      </c>
      <c r="D254" s="72">
        <f>E254+F254+G254</f>
        <v>0</v>
      </c>
      <c r="E254" s="72">
        <f>E255+E256</f>
        <v>0</v>
      </c>
      <c r="F254" s="72">
        <f>F255+F256</f>
        <v>0</v>
      </c>
      <c r="G254" s="72">
        <f>G255+G256</f>
        <v>0</v>
      </c>
      <c r="H254" s="73"/>
    </row>
    <row r="255" spans="1:8" s="22" customFormat="1" ht="25" customHeight="1" x14ac:dyDescent="0.35">
      <c r="A255" s="100" t="s">
        <v>5</v>
      </c>
      <c r="B255" s="29" t="s">
        <v>57</v>
      </c>
      <c r="C255" s="25" t="s">
        <v>62</v>
      </c>
      <c r="D255" s="26">
        <f t="shared" si="23"/>
        <v>0</v>
      </c>
      <c r="E255" s="3"/>
      <c r="F255" s="3"/>
      <c r="G255" s="3"/>
      <c r="H255" s="5"/>
    </row>
    <row r="256" spans="1:8" s="22" customFormat="1" ht="25" customHeight="1" x14ac:dyDescent="0.35">
      <c r="A256" s="101"/>
      <c r="B256" s="29" t="s">
        <v>58</v>
      </c>
      <c r="C256" s="25" t="s">
        <v>62</v>
      </c>
      <c r="D256" s="26">
        <f>E256+F256+G256</f>
        <v>0</v>
      </c>
      <c r="E256" s="3"/>
      <c r="F256" s="3"/>
      <c r="G256" s="3"/>
      <c r="H256" s="5"/>
    </row>
    <row r="257" spans="1:8" s="74" customFormat="1" ht="25" customHeight="1" x14ac:dyDescent="0.35">
      <c r="A257" s="75">
        <v>1.3</v>
      </c>
      <c r="B257" s="70" t="s">
        <v>74</v>
      </c>
      <c r="C257" s="71" t="s">
        <v>62</v>
      </c>
      <c r="D257" s="72">
        <f>E257+F257+G257</f>
        <v>0</v>
      </c>
      <c r="E257" s="72">
        <f>E258+E259</f>
        <v>0</v>
      </c>
      <c r="F257" s="72">
        <f>F258+F259</f>
        <v>0</v>
      </c>
      <c r="G257" s="72">
        <f>G258+G259</f>
        <v>0</v>
      </c>
      <c r="H257" s="73"/>
    </row>
    <row r="258" spans="1:8" s="22" customFormat="1" ht="25" customHeight="1" x14ac:dyDescent="0.35">
      <c r="A258" s="100" t="s">
        <v>5</v>
      </c>
      <c r="B258" s="29" t="s">
        <v>57</v>
      </c>
      <c r="C258" s="25" t="s">
        <v>62</v>
      </c>
      <c r="D258" s="26">
        <f t="shared" si="23"/>
        <v>0</v>
      </c>
      <c r="E258" s="3"/>
      <c r="F258" s="3"/>
      <c r="G258" s="3"/>
      <c r="H258" s="5"/>
    </row>
    <row r="259" spans="1:8" s="22" customFormat="1" ht="25" customHeight="1" x14ac:dyDescent="0.35">
      <c r="A259" s="101"/>
      <c r="B259" s="29" t="s">
        <v>58</v>
      </c>
      <c r="C259" s="25" t="s">
        <v>62</v>
      </c>
      <c r="D259" s="26">
        <f>E259+F259+G259</f>
        <v>0</v>
      </c>
      <c r="E259" s="3"/>
      <c r="F259" s="3"/>
      <c r="G259" s="3"/>
      <c r="H259" s="5"/>
    </row>
    <row r="260" spans="1:8" s="39" customFormat="1" ht="25" customHeight="1" x14ac:dyDescent="0.35">
      <c r="A260" s="36">
        <v>1.4</v>
      </c>
      <c r="B260" s="37" t="s">
        <v>229</v>
      </c>
      <c r="C260" s="36" t="s">
        <v>62</v>
      </c>
      <c r="D260" s="38">
        <f>E260+F260+G260</f>
        <v>4</v>
      </c>
      <c r="E260" s="3">
        <v>4</v>
      </c>
      <c r="F260" s="3"/>
      <c r="G260" s="3"/>
      <c r="H260" s="14"/>
    </row>
    <row r="261" spans="1:8" s="22" customFormat="1" ht="25" customHeight="1" x14ac:dyDescent="0.35">
      <c r="A261" s="23">
        <v>2</v>
      </c>
      <c r="B261" s="24" t="s">
        <v>231</v>
      </c>
      <c r="C261" s="23" t="s">
        <v>62</v>
      </c>
      <c r="D261" s="26">
        <f>E261+F261+G261</f>
        <v>1</v>
      </c>
      <c r="E261" s="3">
        <v>1</v>
      </c>
      <c r="F261" s="3"/>
      <c r="G261" s="3"/>
      <c r="H261" s="5"/>
    </row>
    <row r="262" spans="1:8" s="22" customFormat="1" ht="25" customHeight="1" x14ac:dyDescent="0.35">
      <c r="A262" s="45">
        <v>3</v>
      </c>
      <c r="B262" s="24" t="s">
        <v>232</v>
      </c>
      <c r="C262" s="23" t="s">
        <v>11</v>
      </c>
      <c r="D262" s="26" t="s">
        <v>11</v>
      </c>
      <c r="E262" s="27" t="s">
        <v>11</v>
      </c>
      <c r="F262" s="27" t="s">
        <v>11</v>
      </c>
      <c r="G262" s="27" t="s">
        <v>11</v>
      </c>
      <c r="H262" s="5"/>
    </row>
    <row r="263" spans="1:8" s="22" customFormat="1" ht="25" customHeight="1" x14ac:dyDescent="0.35">
      <c r="A263" s="100"/>
      <c r="B263" s="33" t="s">
        <v>235</v>
      </c>
      <c r="C263" s="25" t="s">
        <v>237</v>
      </c>
      <c r="D263" s="26">
        <f t="shared" ref="D263:D272" si="24">E263+F263+G263</f>
        <v>1</v>
      </c>
      <c r="E263" s="3">
        <v>1</v>
      </c>
      <c r="F263" s="3"/>
      <c r="G263" s="3"/>
      <c r="H263" s="5"/>
    </row>
    <row r="264" spans="1:8" s="22" customFormat="1" ht="25" customHeight="1" x14ac:dyDescent="0.35">
      <c r="A264" s="101"/>
      <c r="B264" s="33" t="s">
        <v>236</v>
      </c>
      <c r="C264" s="25" t="s">
        <v>238</v>
      </c>
      <c r="D264" s="26">
        <f t="shared" si="24"/>
        <v>0</v>
      </c>
      <c r="E264" s="3"/>
      <c r="F264" s="3"/>
      <c r="G264" s="3"/>
      <c r="H264" s="5"/>
    </row>
    <row r="265" spans="1:8" s="22" customFormat="1" ht="25" customHeight="1" x14ac:dyDescent="0.35">
      <c r="A265" s="45">
        <v>4</v>
      </c>
      <c r="B265" s="24" t="s">
        <v>233</v>
      </c>
      <c r="C265" s="23" t="s">
        <v>14</v>
      </c>
      <c r="D265" s="26">
        <f>E265+F265+G265</f>
        <v>1</v>
      </c>
      <c r="E265" s="4">
        <v>1</v>
      </c>
      <c r="F265" s="4"/>
      <c r="G265" s="4"/>
      <c r="H265" s="5"/>
    </row>
    <row r="266" spans="1:8" s="22" customFormat="1" ht="25" customHeight="1" x14ac:dyDescent="0.35">
      <c r="A266" s="46"/>
      <c r="B266" s="33" t="s">
        <v>239</v>
      </c>
      <c r="C266" s="25" t="s">
        <v>127</v>
      </c>
      <c r="D266" s="26">
        <f t="shared" si="24"/>
        <v>1</v>
      </c>
      <c r="E266" s="3">
        <v>1</v>
      </c>
      <c r="F266" s="3"/>
      <c r="G266" s="3"/>
      <c r="H266" s="5"/>
    </row>
    <row r="267" spans="1:8" s="22" customFormat="1" ht="25" customHeight="1" x14ac:dyDescent="0.35">
      <c r="A267" s="45">
        <v>5</v>
      </c>
      <c r="B267" s="24" t="s">
        <v>234</v>
      </c>
      <c r="C267" s="23" t="s">
        <v>14</v>
      </c>
      <c r="D267" s="26">
        <f>E267+F267+G267</f>
        <v>1</v>
      </c>
      <c r="E267" s="3">
        <v>1</v>
      </c>
      <c r="F267" s="3"/>
      <c r="G267" s="3"/>
      <c r="H267" s="5"/>
    </row>
    <row r="268" spans="1:8" s="22" customFormat="1" ht="35.15" customHeight="1" x14ac:dyDescent="0.35">
      <c r="A268" s="100"/>
      <c r="B268" s="33" t="s">
        <v>240</v>
      </c>
      <c r="C268" s="25" t="s">
        <v>14</v>
      </c>
      <c r="D268" s="26">
        <f t="shared" si="24"/>
        <v>1</v>
      </c>
      <c r="E268" s="3">
        <v>1</v>
      </c>
      <c r="F268" s="3"/>
      <c r="G268" s="3"/>
      <c r="H268" s="5"/>
    </row>
    <row r="269" spans="1:8" s="22" customFormat="1" ht="25" customHeight="1" x14ac:dyDescent="0.35">
      <c r="A269" s="102"/>
      <c r="B269" s="33" t="s">
        <v>241</v>
      </c>
      <c r="C269" s="25" t="s">
        <v>127</v>
      </c>
      <c r="D269" s="26">
        <f t="shared" si="24"/>
        <v>0</v>
      </c>
      <c r="E269" s="3"/>
      <c r="F269" s="3"/>
      <c r="G269" s="3"/>
      <c r="H269" s="5"/>
    </row>
    <row r="270" spans="1:8" s="22" customFormat="1" ht="35.15" customHeight="1" x14ac:dyDescent="0.35">
      <c r="A270" s="102"/>
      <c r="B270" s="33" t="s">
        <v>242</v>
      </c>
      <c r="C270" s="25" t="s">
        <v>127</v>
      </c>
      <c r="D270" s="26">
        <f t="shared" si="24"/>
        <v>0</v>
      </c>
      <c r="E270" s="3"/>
      <c r="F270" s="3"/>
      <c r="G270" s="3"/>
      <c r="H270" s="5"/>
    </row>
    <row r="271" spans="1:8" s="22" customFormat="1" ht="25" customHeight="1" x14ac:dyDescent="0.35">
      <c r="A271" s="102"/>
      <c r="B271" s="33" t="s">
        <v>241</v>
      </c>
      <c r="C271" s="25" t="s">
        <v>127</v>
      </c>
      <c r="D271" s="26">
        <f t="shared" si="24"/>
        <v>0</v>
      </c>
      <c r="E271" s="3"/>
      <c r="F271" s="3"/>
      <c r="G271" s="3"/>
      <c r="H271" s="5"/>
    </row>
    <row r="272" spans="1:8" s="22" customFormat="1" ht="25" customHeight="1" x14ac:dyDescent="0.35">
      <c r="A272" s="102"/>
      <c r="B272" s="33" t="s">
        <v>243</v>
      </c>
      <c r="C272" s="25" t="s">
        <v>14</v>
      </c>
      <c r="D272" s="26">
        <f t="shared" si="24"/>
        <v>0</v>
      </c>
      <c r="E272" s="3"/>
      <c r="F272" s="3"/>
      <c r="G272" s="3"/>
      <c r="H272" s="5"/>
    </row>
    <row r="273" spans="1:8" s="22" customFormat="1" ht="35.15" customHeight="1" x14ac:dyDescent="0.35">
      <c r="A273" s="101"/>
      <c r="B273" s="33" t="s">
        <v>244</v>
      </c>
      <c r="C273" s="25" t="s">
        <v>63</v>
      </c>
      <c r="D273" s="26">
        <f>E273+F273+G273</f>
        <v>4</v>
      </c>
      <c r="E273" s="3">
        <v>4</v>
      </c>
      <c r="F273" s="3"/>
      <c r="G273" s="3"/>
      <c r="H273" s="5"/>
    </row>
    <row r="274" spans="1:8" s="22" customFormat="1" ht="25" customHeight="1" x14ac:dyDescent="0.35">
      <c r="A274" s="45">
        <v>6</v>
      </c>
      <c r="B274" s="24" t="s">
        <v>253</v>
      </c>
      <c r="C274" s="23"/>
      <c r="D274" s="26" t="s">
        <v>11</v>
      </c>
      <c r="E274" s="27" t="s">
        <v>11</v>
      </c>
      <c r="F274" s="27" t="s">
        <v>11</v>
      </c>
      <c r="G274" s="27" t="s">
        <v>11</v>
      </c>
      <c r="H274" s="5"/>
    </row>
    <row r="275" spans="1:8" s="22" customFormat="1" ht="25" customHeight="1" x14ac:dyDescent="0.35">
      <c r="A275" s="89"/>
      <c r="B275" s="33" t="s">
        <v>245</v>
      </c>
      <c r="C275" s="25" t="s">
        <v>15</v>
      </c>
      <c r="D275" s="26">
        <f>G275</f>
        <v>0</v>
      </c>
      <c r="E275" s="27" t="s">
        <v>11</v>
      </c>
      <c r="F275" s="27" t="s">
        <v>11</v>
      </c>
      <c r="G275" s="3"/>
      <c r="H275" s="5"/>
    </row>
    <row r="276" spans="1:8" s="22" customFormat="1" ht="25" customHeight="1" x14ac:dyDescent="0.35">
      <c r="A276" s="90"/>
      <c r="B276" s="33" t="s">
        <v>246</v>
      </c>
      <c r="C276" s="25" t="s">
        <v>15</v>
      </c>
      <c r="D276" s="26">
        <f t="shared" ref="D276:D282" si="25">G276</f>
        <v>0</v>
      </c>
      <c r="E276" s="27" t="s">
        <v>11</v>
      </c>
      <c r="F276" s="27" t="s">
        <v>11</v>
      </c>
      <c r="G276" s="3"/>
      <c r="H276" s="5"/>
    </row>
    <row r="277" spans="1:8" s="22" customFormat="1" ht="25" customHeight="1" x14ac:dyDescent="0.35">
      <c r="A277" s="90"/>
      <c r="B277" s="33" t="s">
        <v>247</v>
      </c>
      <c r="C277" s="25" t="s">
        <v>15</v>
      </c>
      <c r="D277" s="26">
        <f t="shared" si="25"/>
        <v>0</v>
      </c>
      <c r="E277" s="27" t="s">
        <v>11</v>
      </c>
      <c r="F277" s="27" t="s">
        <v>11</v>
      </c>
      <c r="G277" s="3"/>
      <c r="H277" s="5"/>
    </row>
    <row r="278" spans="1:8" s="22" customFormat="1" ht="25" customHeight="1" x14ac:dyDescent="0.35">
      <c r="A278" s="90"/>
      <c r="B278" s="33" t="s">
        <v>248</v>
      </c>
      <c r="C278" s="25" t="s">
        <v>15</v>
      </c>
      <c r="D278" s="26">
        <f t="shared" si="25"/>
        <v>0</v>
      </c>
      <c r="E278" s="27" t="s">
        <v>11</v>
      </c>
      <c r="F278" s="27" t="s">
        <v>11</v>
      </c>
      <c r="G278" s="3"/>
      <c r="H278" s="5"/>
    </row>
    <row r="279" spans="1:8" s="22" customFormat="1" ht="25" customHeight="1" x14ac:dyDescent="0.35">
      <c r="A279" s="90"/>
      <c r="B279" s="33" t="s">
        <v>249</v>
      </c>
      <c r="C279" s="25" t="s">
        <v>15</v>
      </c>
      <c r="D279" s="26">
        <f t="shared" si="25"/>
        <v>0</v>
      </c>
      <c r="E279" s="27" t="s">
        <v>11</v>
      </c>
      <c r="F279" s="27" t="s">
        <v>11</v>
      </c>
      <c r="G279" s="3"/>
      <c r="H279" s="5"/>
    </row>
    <row r="280" spans="1:8" s="22" customFormat="1" ht="25" customHeight="1" x14ac:dyDescent="0.35">
      <c r="A280" s="90"/>
      <c r="B280" s="33" t="s">
        <v>250</v>
      </c>
      <c r="C280" s="25" t="s">
        <v>15</v>
      </c>
      <c r="D280" s="26">
        <f t="shared" si="25"/>
        <v>0</v>
      </c>
      <c r="E280" s="27" t="s">
        <v>11</v>
      </c>
      <c r="F280" s="27" t="s">
        <v>11</v>
      </c>
      <c r="G280" s="3"/>
      <c r="H280" s="5"/>
    </row>
    <row r="281" spans="1:8" s="22" customFormat="1" ht="24.75" customHeight="1" x14ac:dyDescent="0.35">
      <c r="A281" s="90"/>
      <c r="B281" s="33" t="s">
        <v>251</v>
      </c>
      <c r="C281" s="25" t="s">
        <v>15</v>
      </c>
      <c r="D281" s="26">
        <f t="shared" si="25"/>
        <v>0</v>
      </c>
      <c r="E281" s="27" t="s">
        <v>11</v>
      </c>
      <c r="F281" s="27" t="s">
        <v>11</v>
      </c>
      <c r="G281" s="3"/>
      <c r="H281" s="5"/>
    </row>
    <row r="282" spans="1:8" s="22" customFormat="1" ht="25" customHeight="1" x14ac:dyDescent="0.35">
      <c r="A282" s="90"/>
      <c r="B282" s="33" t="s">
        <v>254</v>
      </c>
      <c r="C282" s="25" t="s">
        <v>15</v>
      </c>
      <c r="D282" s="26">
        <f t="shared" si="25"/>
        <v>0</v>
      </c>
      <c r="E282" s="27" t="s">
        <v>11</v>
      </c>
      <c r="F282" s="27" t="s">
        <v>11</v>
      </c>
      <c r="G282" s="3"/>
      <c r="H282" s="5"/>
    </row>
    <row r="283" spans="1:8" s="22" customFormat="1" ht="25" customHeight="1" x14ac:dyDescent="0.35">
      <c r="A283" s="91"/>
      <c r="B283" s="33" t="s">
        <v>252</v>
      </c>
      <c r="C283" s="25" t="s">
        <v>15</v>
      </c>
      <c r="D283" s="26">
        <f>G283</f>
        <v>0</v>
      </c>
      <c r="E283" s="27" t="s">
        <v>11</v>
      </c>
      <c r="F283" s="27" t="s">
        <v>11</v>
      </c>
      <c r="G283" s="3"/>
      <c r="H283" s="5"/>
    </row>
    <row r="284" spans="1:8" s="22" customFormat="1" ht="25" customHeight="1" x14ac:dyDescent="0.35">
      <c r="A284" s="60" t="s">
        <v>83</v>
      </c>
      <c r="B284" s="61" t="s">
        <v>279</v>
      </c>
      <c r="C284" s="60" t="s">
        <v>61</v>
      </c>
      <c r="D284" s="62">
        <f>SUM(E284:G284)</f>
        <v>0</v>
      </c>
      <c r="E284" s="62">
        <f>E285+E288+E291</f>
        <v>0</v>
      </c>
      <c r="F284" s="62">
        <f>F285+F288+F291</f>
        <v>0</v>
      </c>
      <c r="G284" s="62">
        <f>G285+G288+G291</f>
        <v>0</v>
      </c>
      <c r="H284" s="5"/>
    </row>
    <row r="285" spans="1:8" s="22" customFormat="1" ht="25" customHeight="1" x14ac:dyDescent="0.35">
      <c r="A285" s="23">
        <v>1</v>
      </c>
      <c r="B285" s="24" t="s">
        <v>60</v>
      </c>
      <c r="C285" s="60" t="s">
        <v>61</v>
      </c>
      <c r="D285" s="26">
        <f t="shared" ref="D285:D359" si="26">SUM(E285:G285)</f>
        <v>0</v>
      </c>
      <c r="E285" s="27">
        <f>E286+E287</f>
        <v>0</v>
      </c>
      <c r="F285" s="27">
        <f>F286+F287</f>
        <v>0</v>
      </c>
      <c r="G285" s="27">
        <f>G286+G287</f>
        <v>0</v>
      </c>
      <c r="H285" s="5"/>
    </row>
    <row r="286" spans="1:8" s="30" customFormat="1" ht="25" customHeight="1" x14ac:dyDescent="0.35">
      <c r="A286" s="28"/>
      <c r="B286" s="47" t="s">
        <v>100</v>
      </c>
      <c r="C286" s="76" t="s">
        <v>61</v>
      </c>
      <c r="D286" s="26">
        <f>SUM(E286:G286)</f>
        <v>0</v>
      </c>
      <c r="E286" s="3"/>
      <c r="F286" s="3"/>
      <c r="G286" s="3"/>
      <c r="H286" s="8"/>
    </row>
    <row r="287" spans="1:8" s="30" customFormat="1" ht="25" customHeight="1" x14ac:dyDescent="0.35">
      <c r="A287" s="28"/>
      <c r="B287" s="47" t="s">
        <v>101</v>
      </c>
      <c r="C287" s="76" t="s">
        <v>61</v>
      </c>
      <c r="D287" s="26">
        <f t="shared" si="26"/>
        <v>0</v>
      </c>
      <c r="E287" s="3"/>
      <c r="F287" s="3"/>
      <c r="G287" s="3"/>
      <c r="H287" s="8"/>
    </row>
    <row r="288" spans="1:8" s="22" customFormat="1" ht="25" customHeight="1" x14ac:dyDescent="0.35">
      <c r="A288" s="23">
        <v>2</v>
      </c>
      <c r="B288" s="24" t="s">
        <v>112</v>
      </c>
      <c r="C288" s="60" t="s">
        <v>61</v>
      </c>
      <c r="D288" s="26">
        <f>SUM(E288:G288)</f>
        <v>0</v>
      </c>
      <c r="E288" s="27">
        <f>E289+E290</f>
        <v>0</v>
      </c>
      <c r="F288" s="27">
        <f>F289+F290</f>
        <v>0</v>
      </c>
      <c r="G288" s="27">
        <f>G289+G290</f>
        <v>0</v>
      </c>
      <c r="H288" s="5"/>
    </row>
    <row r="289" spans="1:8" s="30" customFormat="1" ht="25" customHeight="1" x14ac:dyDescent="0.35">
      <c r="A289" s="28"/>
      <c r="B289" s="47" t="s">
        <v>100</v>
      </c>
      <c r="C289" s="76" t="s">
        <v>61</v>
      </c>
      <c r="D289" s="26">
        <f t="shared" si="26"/>
        <v>0</v>
      </c>
      <c r="E289" s="3"/>
      <c r="F289" s="3"/>
      <c r="G289" s="3"/>
      <c r="H289" s="8"/>
    </row>
    <row r="290" spans="1:8" s="30" customFormat="1" ht="25" customHeight="1" x14ac:dyDescent="0.35">
      <c r="A290" s="28"/>
      <c r="B290" s="47" t="s">
        <v>101</v>
      </c>
      <c r="C290" s="76" t="s">
        <v>61</v>
      </c>
      <c r="D290" s="26">
        <f t="shared" si="26"/>
        <v>0</v>
      </c>
      <c r="E290" s="3"/>
      <c r="F290" s="3"/>
      <c r="G290" s="3"/>
      <c r="H290" s="8"/>
    </row>
    <row r="291" spans="1:8" s="22" customFormat="1" ht="25" customHeight="1" x14ac:dyDescent="0.35">
      <c r="A291" s="23">
        <v>3</v>
      </c>
      <c r="B291" s="24" t="s">
        <v>111</v>
      </c>
      <c r="C291" s="60" t="s">
        <v>61</v>
      </c>
      <c r="D291" s="26">
        <f t="shared" si="26"/>
        <v>0</v>
      </c>
      <c r="E291" s="27">
        <f>E292+E293</f>
        <v>0</v>
      </c>
      <c r="F291" s="27">
        <f>F292+F293</f>
        <v>0</v>
      </c>
      <c r="G291" s="27">
        <f>G292+G293</f>
        <v>0</v>
      </c>
      <c r="H291" s="5"/>
    </row>
    <row r="292" spans="1:8" s="30" customFormat="1" ht="25" customHeight="1" x14ac:dyDescent="0.35">
      <c r="A292" s="28"/>
      <c r="B292" s="47" t="s">
        <v>100</v>
      </c>
      <c r="C292" s="76" t="s">
        <v>61</v>
      </c>
      <c r="D292" s="26">
        <f t="shared" si="26"/>
        <v>0</v>
      </c>
      <c r="E292" s="3"/>
      <c r="F292" s="3"/>
      <c r="G292" s="3"/>
      <c r="H292" s="8"/>
    </row>
    <row r="293" spans="1:8" s="30" customFormat="1" ht="25" customHeight="1" x14ac:dyDescent="0.35">
      <c r="A293" s="28"/>
      <c r="B293" s="47" t="s">
        <v>101</v>
      </c>
      <c r="C293" s="76" t="s">
        <v>61</v>
      </c>
      <c r="D293" s="26">
        <f t="shared" si="26"/>
        <v>0</v>
      </c>
      <c r="E293" s="3"/>
      <c r="F293" s="3"/>
      <c r="G293" s="3"/>
      <c r="H293" s="8"/>
    </row>
    <row r="294" spans="1:8" s="48" customFormat="1" ht="40.5" customHeight="1" x14ac:dyDescent="0.35">
      <c r="A294" s="60" t="s">
        <v>86</v>
      </c>
      <c r="B294" s="61" t="s">
        <v>82</v>
      </c>
      <c r="C294" s="76"/>
      <c r="D294" s="26" t="s">
        <v>11</v>
      </c>
      <c r="E294" s="27" t="s">
        <v>11</v>
      </c>
      <c r="F294" s="27" t="s">
        <v>11</v>
      </c>
      <c r="G294" s="27" t="s">
        <v>11</v>
      </c>
      <c r="H294" s="9"/>
    </row>
    <row r="295" spans="1:8" s="54" customFormat="1" ht="25" customHeight="1" x14ac:dyDescent="0.3">
      <c r="A295" s="23">
        <v>1</v>
      </c>
      <c r="B295" s="24" t="s">
        <v>287</v>
      </c>
      <c r="C295" s="23" t="s">
        <v>84</v>
      </c>
      <c r="D295" s="26">
        <f t="shared" ref="D295:D310" si="27">SUM(E295:G295)</f>
        <v>2</v>
      </c>
      <c r="E295" s="26">
        <f>SUM(E296:E300)</f>
        <v>2</v>
      </c>
      <c r="F295" s="26">
        <f>SUM(F296:F300)</f>
        <v>0</v>
      </c>
      <c r="G295" s="26">
        <f>SUM(G296:G300)</f>
        <v>0</v>
      </c>
      <c r="H295" s="10"/>
    </row>
    <row r="296" spans="1:8" s="48" customFormat="1" ht="25" customHeight="1" x14ac:dyDescent="0.35">
      <c r="A296" s="89"/>
      <c r="B296" s="77" t="s">
        <v>288</v>
      </c>
      <c r="C296" s="78" t="s">
        <v>84</v>
      </c>
      <c r="D296" s="79">
        <f t="shared" si="27"/>
        <v>0</v>
      </c>
      <c r="E296" s="80"/>
      <c r="F296" s="80"/>
      <c r="G296" s="80"/>
      <c r="H296" s="9"/>
    </row>
    <row r="297" spans="1:8" s="48" customFormat="1" ht="25" customHeight="1" x14ac:dyDescent="0.35">
      <c r="A297" s="90"/>
      <c r="B297" s="81" t="s">
        <v>289</v>
      </c>
      <c r="C297" s="82" t="s">
        <v>84</v>
      </c>
      <c r="D297" s="83">
        <f t="shared" si="27"/>
        <v>0</v>
      </c>
      <c r="E297" s="84"/>
      <c r="F297" s="84"/>
      <c r="G297" s="84"/>
      <c r="H297" s="9"/>
    </row>
    <row r="298" spans="1:8" s="48" customFormat="1" ht="25" customHeight="1" x14ac:dyDescent="0.35">
      <c r="A298" s="90"/>
      <c r="B298" s="81" t="s">
        <v>290</v>
      </c>
      <c r="C298" s="82" t="s">
        <v>84</v>
      </c>
      <c r="D298" s="83">
        <f t="shared" si="27"/>
        <v>2</v>
      </c>
      <c r="E298" s="84">
        <v>2</v>
      </c>
      <c r="F298" s="84"/>
      <c r="G298" s="84"/>
      <c r="H298" s="9"/>
    </row>
    <row r="299" spans="1:8" s="48" customFormat="1" ht="25" customHeight="1" x14ac:dyDescent="0.35">
      <c r="A299" s="90"/>
      <c r="B299" s="81" t="s">
        <v>291</v>
      </c>
      <c r="C299" s="82" t="s">
        <v>84</v>
      </c>
      <c r="D299" s="83">
        <f t="shared" si="27"/>
        <v>0</v>
      </c>
      <c r="E299" s="84"/>
      <c r="F299" s="84"/>
      <c r="G299" s="84"/>
      <c r="H299" s="9"/>
    </row>
    <row r="300" spans="1:8" s="48" customFormat="1" ht="25" customHeight="1" x14ac:dyDescent="0.35">
      <c r="A300" s="91"/>
      <c r="B300" s="85" t="s">
        <v>297</v>
      </c>
      <c r="C300" s="86" t="s">
        <v>84</v>
      </c>
      <c r="D300" s="87">
        <f t="shared" si="27"/>
        <v>0</v>
      </c>
      <c r="E300" s="88"/>
      <c r="F300" s="88"/>
      <c r="G300" s="88"/>
      <c r="H300" s="9"/>
    </row>
    <row r="301" spans="1:8" s="54" customFormat="1" ht="25" customHeight="1" x14ac:dyDescent="0.3">
      <c r="A301" s="23">
        <v>2</v>
      </c>
      <c r="B301" s="24" t="s">
        <v>292</v>
      </c>
      <c r="C301" s="23" t="s">
        <v>85</v>
      </c>
      <c r="D301" s="26">
        <f t="shared" si="27"/>
        <v>0</v>
      </c>
      <c r="E301" s="26">
        <f>SUM(E302:E306)</f>
        <v>0</v>
      </c>
      <c r="F301" s="26">
        <f>SUM(F302:F306)</f>
        <v>0</v>
      </c>
      <c r="G301" s="26">
        <f>SUM(G302:G306)</f>
        <v>0</v>
      </c>
      <c r="H301" s="10"/>
    </row>
    <row r="302" spans="1:8" s="48" customFormat="1" ht="25" customHeight="1" x14ac:dyDescent="0.35">
      <c r="A302" s="89"/>
      <c r="B302" s="77" t="s">
        <v>293</v>
      </c>
      <c r="C302" s="78" t="s">
        <v>85</v>
      </c>
      <c r="D302" s="79">
        <f t="shared" si="27"/>
        <v>0</v>
      </c>
      <c r="E302" s="80"/>
      <c r="F302" s="80"/>
      <c r="G302" s="80"/>
      <c r="H302" s="9"/>
    </row>
    <row r="303" spans="1:8" s="48" customFormat="1" ht="25" customHeight="1" x14ac:dyDescent="0.35">
      <c r="A303" s="90"/>
      <c r="B303" s="81" t="s">
        <v>294</v>
      </c>
      <c r="C303" s="82" t="s">
        <v>85</v>
      </c>
      <c r="D303" s="83">
        <f t="shared" si="27"/>
        <v>0</v>
      </c>
      <c r="E303" s="84"/>
      <c r="F303" s="84"/>
      <c r="G303" s="84"/>
      <c r="H303" s="9"/>
    </row>
    <row r="304" spans="1:8" s="48" customFormat="1" ht="25" customHeight="1" x14ac:dyDescent="0.35">
      <c r="A304" s="90"/>
      <c r="B304" s="81" t="s">
        <v>295</v>
      </c>
      <c r="C304" s="82" t="s">
        <v>85</v>
      </c>
      <c r="D304" s="83">
        <f t="shared" si="27"/>
        <v>0</v>
      </c>
      <c r="E304" s="84"/>
      <c r="F304" s="84"/>
      <c r="G304" s="84"/>
      <c r="H304" s="9"/>
    </row>
    <row r="305" spans="1:8" s="48" customFormat="1" ht="36" customHeight="1" x14ac:dyDescent="0.35">
      <c r="A305" s="90"/>
      <c r="B305" s="81" t="s">
        <v>296</v>
      </c>
      <c r="C305" s="82" t="s">
        <v>85</v>
      </c>
      <c r="D305" s="83">
        <f t="shared" si="27"/>
        <v>0</v>
      </c>
      <c r="E305" s="84"/>
      <c r="F305" s="84"/>
      <c r="G305" s="84"/>
      <c r="H305" s="9"/>
    </row>
    <row r="306" spans="1:8" s="48" customFormat="1" ht="25" customHeight="1" x14ac:dyDescent="0.35">
      <c r="A306" s="91"/>
      <c r="B306" s="85" t="s">
        <v>297</v>
      </c>
      <c r="C306" s="82" t="s">
        <v>85</v>
      </c>
      <c r="D306" s="87">
        <f t="shared" si="27"/>
        <v>0</v>
      </c>
      <c r="E306" s="88"/>
      <c r="F306" s="88"/>
      <c r="G306" s="88"/>
      <c r="H306" s="9"/>
    </row>
    <row r="307" spans="1:8" s="54" customFormat="1" ht="25" customHeight="1" x14ac:dyDescent="0.3">
      <c r="A307" s="23">
        <v>3</v>
      </c>
      <c r="B307" s="33" t="s">
        <v>298</v>
      </c>
      <c r="C307" s="25" t="s">
        <v>85</v>
      </c>
      <c r="D307" s="26">
        <f t="shared" si="27"/>
        <v>0</v>
      </c>
      <c r="E307" s="4"/>
      <c r="F307" s="4"/>
      <c r="G307" s="4"/>
      <c r="H307" s="10"/>
    </row>
    <row r="308" spans="1:8" s="54" customFormat="1" ht="25" customHeight="1" x14ac:dyDescent="0.3">
      <c r="A308" s="23">
        <v>4</v>
      </c>
      <c r="B308" s="33" t="s">
        <v>299</v>
      </c>
      <c r="C308" s="25" t="s">
        <v>85</v>
      </c>
      <c r="D308" s="26">
        <f t="shared" si="27"/>
        <v>0</v>
      </c>
      <c r="E308" s="4"/>
      <c r="F308" s="4"/>
      <c r="G308" s="4"/>
      <c r="H308" s="10"/>
    </row>
    <row r="309" spans="1:8" s="54" customFormat="1" ht="25" customHeight="1" x14ac:dyDescent="0.3">
      <c r="A309" s="23">
        <v>5</v>
      </c>
      <c r="B309" s="33" t="s">
        <v>301</v>
      </c>
      <c r="C309" s="25" t="s">
        <v>85</v>
      </c>
      <c r="D309" s="26">
        <f t="shared" si="27"/>
        <v>1</v>
      </c>
      <c r="E309" s="4">
        <v>1</v>
      </c>
      <c r="F309" s="4"/>
      <c r="G309" s="4"/>
      <c r="H309" s="10"/>
    </row>
    <row r="310" spans="1:8" s="54" customFormat="1" ht="25" customHeight="1" x14ac:dyDescent="0.3">
      <c r="A310" s="23">
        <v>6</v>
      </c>
      <c r="B310" s="33" t="s">
        <v>300</v>
      </c>
      <c r="C310" s="25" t="s">
        <v>103</v>
      </c>
      <c r="D310" s="26">
        <f t="shared" si="27"/>
        <v>10</v>
      </c>
      <c r="E310" s="4">
        <v>10</v>
      </c>
      <c r="F310" s="4"/>
      <c r="G310" s="4"/>
      <c r="H310" s="10"/>
    </row>
    <row r="311" spans="1:8" s="48" customFormat="1" ht="25" customHeight="1" x14ac:dyDescent="0.35">
      <c r="A311" s="23" t="s">
        <v>93</v>
      </c>
      <c r="B311" s="24" t="s">
        <v>280</v>
      </c>
      <c r="C311" s="25"/>
      <c r="D311" s="26" t="s">
        <v>11</v>
      </c>
      <c r="E311" s="27" t="s">
        <v>11</v>
      </c>
      <c r="F311" s="27" t="s">
        <v>11</v>
      </c>
      <c r="G311" s="27" t="s">
        <v>11</v>
      </c>
      <c r="H311" s="9"/>
    </row>
    <row r="312" spans="1:8" s="54" customFormat="1" ht="25" customHeight="1" x14ac:dyDescent="0.3">
      <c r="A312" s="23">
        <v>1</v>
      </c>
      <c r="B312" s="24" t="s">
        <v>87</v>
      </c>
      <c r="C312" s="23" t="s">
        <v>26</v>
      </c>
      <c r="D312" s="26">
        <f>SUM(E312:G312)</f>
        <v>1</v>
      </c>
      <c r="E312" s="26">
        <f>E313+E314</f>
        <v>1</v>
      </c>
      <c r="F312" s="26">
        <f t="shared" ref="F312" si="28">F313+F314</f>
        <v>0</v>
      </c>
      <c r="G312" s="26">
        <f>G313+G314</f>
        <v>0</v>
      </c>
      <c r="H312" s="10"/>
    </row>
    <row r="313" spans="1:8" s="48" customFormat="1" ht="25" customHeight="1" x14ac:dyDescent="0.35">
      <c r="A313" s="25"/>
      <c r="B313" s="33" t="s">
        <v>88</v>
      </c>
      <c r="C313" s="25" t="s">
        <v>26</v>
      </c>
      <c r="D313" s="26">
        <f t="shared" si="26"/>
        <v>1</v>
      </c>
      <c r="E313" s="3">
        <v>1</v>
      </c>
      <c r="F313" s="3"/>
      <c r="G313" s="3"/>
      <c r="H313" s="9"/>
    </row>
    <row r="314" spans="1:8" s="48" customFormat="1" ht="25" customHeight="1" x14ac:dyDescent="0.35">
      <c r="A314" s="25"/>
      <c r="B314" s="33" t="s">
        <v>89</v>
      </c>
      <c r="C314" s="25" t="s">
        <v>26</v>
      </c>
      <c r="D314" s="26">
        <f t="shared" si="26"/>
        <v>0</v>
      </c>
      <c r="E314" s="3"/>
      <c r="F314" s="3"/>
      <c r="G314" s="3"/>
      <c r="H314" s="9"/>
    </row>
    <row r="315" spans="1:8" s="54" customFormat="1" ht="25" customHeight="1" x14ac:dyDescent="0.3">
      <c r="A315" s="23">
        <v>2</v>
      </c>
      <c r="B315" s="24" t="s">
        <v>90</v>
      </c>
      <c r="C315" s="23" t="s">
        <v>26</v>
      </c>
      <c r="D315" s="26">
        <f t="shared" si="26"/>
        <v>1</v>
      </c>
      <c r="E315" s="26">
        <f>E316+E317</f>
        <v>1</v>
      </c>
      <c r="F315" s="26">
        <f t="shared" ref="F315" si="29">F316+F317</f>
        <v>0</v>
      </c>
      <c r="G315" s="26">
        <f>G316+G317</f>
        <v>0</v>
      </c>
      <c r="H315" s="10"/>
    </row>
    <row r="316" spans="1:8" s="48" customFormat="1" ht="25" customHeight="1" x14ac:dyDescent="0.35">
      <c r="A316" s="25"/>
      <c r="B316" s="33" t="s">
        <v>88</v>
      </c>
      <c r="C316" s="25" t="s">
        <v>26</v>
      </c>
      <c r="D316" s="26">
        <f t="shared" si="26"/>
        <v>1</v>
      </c>
      <c r="E316" s="3">
        <v>1</v>
      </c>
      <c r="F316" s="3"/>
      <c r="G316" s="3"/>
      <c r="H316" s="9"/>
    </row>
    <row r="317" spans="1:8" s="48" customFormat="1" ht="25" customHeight="1" x14ac:dyDescent="0.35">
      <c r="A317" s="25"/>
      <c r="B317" s="33" t="s">
        <v>89</v>
      </c>
      <c r="C317" s="25" t="s">
        <v>26</v>
      </c>
      <c r="D317" s="26">
        <f t="shared" si="26"/>
        <v>0</v>
      </c>
      <c r="E317" s="3"/>
      <c r="F317" s="3"/>
      <c r="G317" s="3"/>
      <c r="H317" s="9"/>
    </row>
    <row r="318" spans="1:8" s="54" customFormat="1" ht="25" customHeight="1" x14ac:dyDescent="0.3">
      <c r="A318" s="23">
        <v>3</v>
      </c>
      <c r="B318" s="24" t="s">
        <v>91</v>
      </c>
      <c r="C318" s="23" t="s">
        <v>26</v>
      </c>
      <c r="D318" s="26">
        <f t="shared" si="26"/>
        <v>2</v>
      </c>
      <c r="E318" s="26">
        <f>E319+E320</f>
        <v>2</v>
      </c>
      <c r="F318" s="26">
        <f t="shared" ref="F318" si="30">F319+F320</f>
        <v>0</v>
      </c>
      <c r="G318" s="26">
        <f>G319+G320</f>
        <v>0</v>
      </c>
      <c r="H318" s="10"/>
    </row>
    <row r="319" spans="1:8" s="48" customFormat="1" ht="25" customHeight="1" x14ac:dyDescent="0.35">
      <c r="A319" s="25"/>
      <c r="B319" s="33" t="s">
        <v>88</v>
      </c>
      <c r="C319" s="25" t="s">
        <v>26</v>
      </c>
      <c r="D319" s="26">
        <f t="shared" si="26"/>
        <v>2</v>
      </c>
      <c r="E319" s="3">
        <v>2</v>
      </c>
      <c r="F319" s="3"/>
      <c r="G319" s="3"/>
      <c r="H319" s="9"/>
    </row>
    <row r="320" spans="1:8" s="48" customFormat="1" ht="25" customHeight="1" x14ac:dyDescent="0.35">
      <c r="A320" s="25"/>
      <c r="B320" s="33" t="s">
        <v>89</v>
      </c>
      <c r="C320" s="25" t="s">
        <v>26</v>
      </c>
      <c r="D320" s="26">
        <f t="shared" si="26"/>
        <v>0</v>
      </c>
      <c r="E320" s="3"/>
      <c r="F320" s="3"/>
      <c r="G320" s="3"/>
      <c r="H320" s="9"/>
    </row>
    <row r="321" spans="1:8" s="54" customFormat="1" ht="25" customHeight="1" x14ac:dyDescent="0.3">
      <c r="A321" s="23">
        <v>4</v>
      </c>
      <c r="B321" s="24" t="s">
        <v>92</v>
      </c>
      <c r="C321" s="23" t="s">
        <v>26</v>
      </c>
      <c r="D321" s="26">
        <f t="shared" si="26"/>
        <v>1</v>
      </c>
      <c r="E321" s="26">
        <f>E322+E323</f>
        <v>1</v>
      </c>
      <c r="F321" s="26">
        <f t="shared" ref="F321" si="31">F322+F323</f>
        <v>0</v>
      </c>
      <c r="G321" s="26">
        <f>G322+G323</f>
        <v>0</v>
      </c>
      <c r="H321" s="10"/>
    </row>
    <row r="322" spans="1:8" s="48" customFormat="1" ht="25" customHeight="1" x14ac:dyDescent="0.35">
      <c r="A322" s="25"/>
      <c r="B322" s="33" t="s">
        <v>88</v>
      </c>
      <c r="C322" s="25" t="s">
        <v>26</v>
      </c>
      <c r="D322" s="26">
        <f t="shared" si="26"/>
        <v>1</v>
      </c>
      <c r="E322" s="3">
        <v>1</v>
      </c>
      <c r="F322" s="3"/>
      <c r="G322" s="3"/>
      <c r="H322" s="9"/>
    </row>
    <row r="323" spans="1:8" s="48" customFormat="1" ht="25" customHeight="1" x14ac:dyDescent="0.35">
      <c r="A323" s="25"/>
      <c r="B323" s="33" t="s">
        <v>89</v>
      </c>
      <c r="C323" s="25" t="s">
        <v>26</v>
      </c>
      <c r="D323" s="26">
        <f t="shared" si="26"/>
        <v>0</v>
      </c>
      <c r="E323" s="3"/>
      <c r="F323" s="3"/>
      <c r="G323" s="3"/>
      <c r="H323" s="9"/>
    </row>
    <row r="324" spans="1:8" s="48" customFormat="1" ht="25" customHeight="1" x14ac:dyDescent="0.35">
      <c r="A324" s="23" t="s">
        <v>93</v>
      </c>
      <c r="B324" s="24" t="s">
        <v>99</v>
      </c>
      <c r="C324" s="25"/>
      <c r="D324" s="26" t="s">
        <v>11</v>
      </c>
      <c r="E324" s="27" t="s">
        <v>11</v>
      </c>
      <c r="F324" s="27" t="s">
        <v>11</v>
      </c>
      <c r="G324" s="27" t="s">
        <v>11</v>
      </c>
      <c r="H324" s="9"/>
    </row>
    <row r="325" spans="1:8" s="48" customFormat="1" ht="25" customHeight="1" x14ac:dyDescent="0.35">
      <c r="A325" s="25">
        <v>1</v>
      </c>
      <c r="B325" s="33" t="s">
        <v>255</v>
      </c>
      <c r="C325" s="25" t="s">
        <v>85</v>
      </c>
      <c r="D325" s="26">
        <f>SUM(E325:G325)</f>
        <v>1</v>
      </c>
      <c r="E325" s="3">
        <v>1</v>
      </c>
      <c r="F325" s="3"/>
      <c r="G325" s="3"/>
      <c r="H325" s="9"/>
    </row>
    <row r="326" spans="1:8" s="48" customFormat="1" ht="35.15" customHeight="1" x14ac:dyDescent="0.35">
      <c r="A326" s="25">
        <v>2</v>
      </c>
      <c r="B326" s="33" t="s">
        <v>256</v>
      </c>
      <c r="C326" s="25" t="s">
        <v>257</v>
      </c>
      <c r="D326" s="26">
        <f t="shared" ref="D326:D339" si="32">SUM(E326:G326)</f>
        <v>0</v>
      </c>
      <c r="E326" s="3"/>
      <c r="F326" s="3"/>
      <c r="G326" s="3"/>
      <c r="H326" s="9"/>
    </row>
    <row r="327" spans="1:8" s="48" customFormat="1" ht="35.15" customHeight="1" x14ac:dyDescent="0.35">
      <c r="A327" s="25">
        <v>3</v>
      </c>
      <c r="B327" s="33" t="s">
        <v>102</v>
      </c>
      <c r="C327" s="25" t="s">
        <v>103</v>
      </c>
      <c r="D327" s="26">
        <f t="shared" si="32"/>
        <v>0</v>
      </c>
      <c r="E327" s="3"/>
      <c r="F327" s="3"/>
      <c r="G327" s="3"/>
      <c r="H327" s="9"/>
    </row>
    <row r="328" spans="1:8" s="48" customFormat="1" ht="35.15" customHeight="1" x14ac:dyDescent="0.35">
      <c r="A328" s="25">
        <v>4</v>
      </c>
      <c r="B328" s="33" t="s">
        <v>104</v>
      </c>
      <c r="C328" s="25" t="s">
        <v>103</v>
      </c>
      <c r="D328" s="26">
        <f t="shared" si="32"/>
        <v>0</v>
      </c>
      <c r="E328" s="3"/>
      <c r="F328" s="3"/>
      <c r="G328" s="3"/>
      <c r="H328" s="9"/>
    </row>
    <row r="329" spans="1:8" s="48" customFormat="1" ht="35.15" customHeight="1" x14ac:dyDescent="0.35">
      <c r="A329" s="25">
        <v>5</v>
      </c>
      <c r="B329" s="33" t="s">
        <v>105</v>
      </c>
      <c r="C329" s="25" t="s">
        <v>106</v>
      </c>
      <c r="D329" s="26">
        <f t="shared" si="32"/>
        <v>0</v>
      </c>
      <c r="E329" s="3"/>
      <c r="F329" s="3"/>
      <c r="G329" s="3"/>
      <c r="H329" s="9"/>
    </row>
    <row r="330" spans="1:8" s="48" customFormat="1" ht="35.15" customHeight="1" x14ac:dyDescent="0.35">
      <c r="A330" s="25">
        <v>6</v>
      </c>
      <c r="B330" s="33" t="s">
        <v>107</v>
      </c>
      <c r="C330" s="25" t="s">
        <v>103</v>
      </c>
      <c r="D330" s="26">
        <f t="shared" si="32"/>
        <v>0</v>
      </c>
      <c r="E330" s="3"/>
      <c r="F330" s="3"/>
      <c r="G330" s="3"/>
      <c r="H330" s="9"/>
    </row>
    <row r="331" spans="1:8" s="48" customFormat="1" ht="25" customHeight="1" x14ac:dyDescent="0.35">
      <c r="A331" s="25">
        <v>7</v>
      </c>
      <c r="B331" s="33" t="s">
        <v>110</v>
      </c>
      <c r="C331" s="25" t="s">
        <v>61</v>
      </c>
      <c r="D331" s="26">
        <f t="shared" si="32"/>
        <v>0</v>
      </c>
      <c r="E331" s="3"/>
      <c r="F331" s="3"/>
      <c r="G331" s="3"/>
      <c r="H331" s="9"/>
    </row>
    <row r="332" spans="1:8" s="48" customFormat="1" ht="25" customHeight="1" x14ac:dyDescent="0.35">
      <c r="A332" s="25">
        <v>8</v>
      </c>
      <c r="B332" s="33" t="s">
        <v>258</v>
      </c>
      <c r="C332" s="25" t="s">
        <v>103</v>
      </c>
      <c r="D332" s="26">
        <f t="shared" si="32"/>
        <v>2</v>
      </c>
      <c r="E332" s="3">
        <v>2</v>
      </c>
      <c r="F332" s="3"/>
      <c r="G332" s="3"/>
      <c r="H332" s="9"/>
    </row>
    <row r="333" spans="1:8" s="48" customFormat="1" ht="25" customHeight="1" x14ac:dyDescent="0.35">
      <c r="A333" s="25">
        <v>9</v>
      </c>
      <c r="B333" s="33" t="s">
        <v>259</v>
      </c>
      <c r="C333" s="25" t="s">
        <v>61</v>
      </c>
      <c r="D333" s="26">
        <f t="shared" si="32"/>
        <v>14368800</v>
      </c>
      <c r="E333" s="3">
        <v>14368800</v>
      </c>
      <c r="F333" s="3"/>
      <c r="G333" s="3"/>
      <c r="H333" s="9"/>
    </row>
    <row r="334" spans="1:8" s="48" customFormat="1" ht="35.15" customHeight="1" x14ac:dyDescent="0.35">
      <c r="A334" s="49">
        <v>10</v>
      </c>
      <c r="B334" s="50" t="s">
        <v>260</v>
      </c>
      <c r="C334" s="49" t="s">
        <v>85</v>
      </c>
      <c r="D334" s="26">
        <f t="shared" si="32"/>
        <v>0</v>
      </c>
      <c r="E334" s="3"/>
      <c r="F334" s="3"/>
      <c r="G334" s="3"/>
      <c r="H334" s="9"/>
    </row>
    <row r="335" spans="1:8" s="48" customFormat="1" ht="25" customHeight="1" x14ac:dyDescent="0.35">
      <c r="A335" s="49">
        <v>11</v>
      </c>
      <c r="B335" s="50" t="s">
        <v>108</v>
      </c>
      <c r="C335" s="49" t="s">
        <v>26</v>
      </c>
      <c r="D335" s="26">
        <f t="shared" si="32"/>
        <v>0</v>
      </c>
      <c r="E335" s="51">
        <f>SUM(E336:E339)</f>
        <v>0</v>
      </c>
      <c r="F335" s="51">
        <f t="shared" ref="F335:G335" si="33">SUM(F336:F339)</f>
        <v>0</v>
      </c>
      <c r="G335" s="51">
        <f t="shared" si="33"/>
        <v>0</v>
      </c>
      <c r="H335" s="9"/>
    </row>
    <row r="336" spans="1:8" s="48" customFormat="1" ht="25" customHeight="1" x14ac:dyDescent="0.35">
      <c r="A336" s="92"/>
      <c r="B336" s="52" t="s">
        <v>261</v>
      </c>
      <c r="C336" s="53" t="s">
        <v>26</v>
      </c>
      <c r="D336" s="26">
        <f t="shared" si="32"/>
        <v>0</v>
      </c>
      <c r="E336" s="15"/>
      <c r="F336" s="15"/>
      <c r="G336" s="15"/>
      <c r="H336" s="9"/>
    </row>
    <row r="337" spans="1:8" s="48" customFormat="1" ht="25" customHeight="1" x14ac:dyDescent="0.35">
      <c r="A337" s="93"/>
      <c r="B337" s="52" t="s">
        <v>262</v>
      </c>
      <c r="C337" s="53" t="s">
        <v>26</v>
      </c>
      <c r="D337" s="26">
        <f t="shared" si="32"/>
        <v>0</v>
      </c>
      <c r="E337" s="15"/>
      <c r="F337" s="15"/>
      <c r="G337" s="15"/>
      <c r="H337" s="9"/>
    </row>
    <row r="338" spans="1:8" s="48" customFormat="1" ht="25" customHeight="1" x14ac:dyDescent="0.35">
      <c r="A338" s="93"/>
      <c r="B338" s="52" t="s">
        <v>263</v>
      </c>
      <c r="C338" s="53" t="s">
        <v>26</v>
      </c>
      <c r="D338" s="26">
        <f t="shared" si="32"/>
        <v>0</v>
      </c>
      <c r="E338" s="15"/>
      <c r="F338" s="15"/>
      <c r="G338" s="15"/>
      <c r="H338" s="9"/>
    </row>
    <row r="339" spans="1:8" s="48" customFormat="1" ht="25" customHeight="1" x14ac:dyDescent="0.35">
      <c r="A339" s="94"/>
      <c r="B339" s="52" t="s">
        <v>264</v>
      </c>
      <c r="C339" s="53" t="s">
        <v>26</v>
      </c>
      <c r="D339" s="26">
        <f t="shared" si="32"/>
        <v>0</v>
      </c>
      <c r="E339" s="15"/>
      <c r="F339" s="15"/>
      <c r="G339" s="15"/>
      <c r="H339" s="9"/>
    </row>
    <row r="340" spans="1:8" s="54" customFormat="1" ht="25" customHeight="1" x14ac:dyDescent="0.3">
      <c r="A340" s="23">
        <v>12</v>
      </c>
      <c r="B340" s="24" t="s">
        <v>281</v>
      </c>
      <c r="C340" s="23"/>
      <c r="D340" s="26" t="s">
        <v>11</v>
      </c>
      <c r="E340" s="27" t="s">
        <v>11</v>
      </c>
      <c r="F340" s="27" t="s">
        <v>11</v>
      </c>
      <c r="G340" s="27" t="s">
        <v>11</v>
      </c>
      <c r="H340" s="10"/>
    </row>
    <row r="341" spans="1:8" s="55" customFormat="1" ht="25" customHeight="1" x14ac:dyDescent="0.35">
      <c r="A341" s="95"/>
      <c r="B341" s="32" t="s">
        <v>282</v>
      </c>
      <c r="C341" s="25" t="s">
        <v>50</v>
      </c>
      <c r="D341" s="26">
        <f>SUM(E341:G341)</f>
        <v>0</v>
      </c>
      <c r="E341" s="26">
        <f>E342+E343+E344</f>
        <v>0</v>
      </c>
      <c r="F341" s="26">
        <f t="shared" ref="F341:G341" si="34">F342+F343+F344</f>
        <v>0</v>
      </c>
      <c r="G341" s="26">
        <f t="shared" si="34"/>
        <v>0</v>
      </c>
      <c r="H341" s="11"/>
    </row>
    <row r="342" spans="1:8" s="48" customFormat="1" ht="25" customHeight="1" x14ac:dyDescent="0.35">
      <c r="A342" s="96"/>
      <c r="B342" s="33" t="s">
        <v>283</v>
      </c>
      <c r="C342" s="25" t="s">
        <v>50</v>
      </c>
      <c r="D342" s="26">
        <f t="shared" ref="D342:D348" si="35">SUM(E342:G342)</f>
        <v>0</v>
      </c>
      <c r="E342" s="3"/>
      <c r="F342" s="3"/>
      <c r="G342" s="3"/>
      <c r="H342" s="9"/>
    </row>
    <row r="343" spans="1:8" s="48" customFormat="1" ht="25" customHeight="1" x14ac:dyDescent="0.35">
      <c r="A343" s="96"/>
      <c r="B343" s="33" t="s">
        <v>284</v>
      </c>
      <c r="C343" s="25" t="s">
        <v>50</v>
      </c>
      <c r="D343" s="26">
        <f t="shared" si="35"/>
        <v>0</v>
      </c>
      <c r="E343" s="3"/>
      <c r="F343" s="3"/>
      <c r="G343" s="3"/>
      <c r="H343" s="9"/>
    </row>
    <row r="344" spans="1:8" s="48" customFormat="1" ht="25" customHeight="1" x14ac:dyDescent="0.35">
      <c r="A344" s="97"/>
      <c r="B344" s="33" t="s">
        <v>285</v>
      </c>
      <c r="C344" s="25" t="s">
        <v>50</v>
      </c>
      <c r="D344" s="26">
        <f t="shared" si="35"/>
        <v>0</v>
      </c>
      <c r="E344" s="3"/>
      <c r="F344" s="3"/>
      <c r="G344" s="3"/>
      <c r="H344" s="9"/>
    </row>
    <row r="345" spans="1:8" s="48" customFormat="1" ht="25" customHeight="1" x14ac:dyDescent="0.35">
      <c r="A345" s="107" t="s">
        <v>286</v>
      </c>
      <c r="B345" s="108"/>
      <c r="C345" s="25" t="s">
        <v>220</v>
      </c>
      <c r="D345" s="26">
        <f t="shared" si="35"/>
        <v>0</v>
      </c>
      <c r="E345" s="3"/>
      <c r="F345" s="3"/>
      <c r="G345" s="3"/>
      <c r="H345" s="9"/>
    </row>
    <row r="346" spans="1:8" s="48" customFormat="1" ht="25" customHeight="1" x14ac:dyDescent="0.35">
      <c r="A346" s="23">
        <v>13</v>
      </c>
      <c r="B346" s="24" t="s">
        <v>302</v>
      </c>
      <c r="C346" s="25"/>
      <c r="D346" s="26">
        <f t="shared" si="35"/>
        <v>0</v>
      </c>
      <c r="E346" s="3"/>
      <c r="F346" s="3"/>
      <c r="G346" s="3"/>
      <c r="H346" s="9"/>
    </row>
    <row r="347" spans="1:8" s="48" customFormat="1" ht="40.5" customHeight="1" x14ac:dyDescent="0.35">
      <c r="A347" s="95"/>
      <c r="B347" s="33" t="s">
        <v>303</v>
      </c>
      <c r="C347" s="25" t="s">
        <v>12</v>
      </c>
      <c r="D347" s="26">
        <f>SUM(E347:G347)</f>
        <v>1</v>
      </c>
      <c r="E347" s="3">
        <v>1</v>
      </c>
      <c r="F347" s="3"/>
      <c r="G347" s="3"/>
      <c r="H347" s="9"/>
    </row>
    <row r="348" spans="1:8" s="48" customFormat="1" ht="40.5" customHeight="1" x14ac:dyDescent="0.35">
      <c r="A348" s="97"/>
      <c r="B348" s="33" t="s">
        <v>304</v>
      </c>
      <c r="C348" s="25" t="s">
        <v>103</v>
      </c>
      <c r="D348" s="26">
        <f t="shared" si="35"/>
        <v>7</v>
      </c>
      <c r="E348" s="3">
        <v>7</v>
      </c>
      <c r="F348" s="3"/>
      <c r="G348" s="3"/>
      <c r="H348" s="9"/>
    </row>
    <row r="349" spans="1:8" s="54" customFormat="1" ht="25" customHeight="1" x14ac:dyDescent="0.3">
      <c r="A349" s="23">
        <v>14</v>
      </c>
      <c r="B349" s="24" t="s">
        <v>113</v>
      </c>
      <c r="C349" s="23"/>
      <c r="D349" s="26" t="s">
        <v>11</v>
      </c>
      <c r="E349" s="27" t="s">
        <v>11</v>
      </c>
      <c r="F349" s="27" t="s">
        <v>11</v>
      </c>
      <c r="G349" s="27" t="s">
        <v>11</v>
      </c>
      <c r="H349" s="10"/>
    </row>
    <row r="350" spans="1:8" s="55" customFormat="1" ht="25" customHeight="1" x14ac:dyDescent="0.35">
      <c r="A350" s="31"/>
      <c r="B350" s="32" t="s">
        <v>114</v>
      </c>
      <c r="C350" s="31"/>
      <c r="D350" s="26" t="s">
        <v>11</v>
      </c>
      <c r="E350" s="27" t="s">
        <v>11</v>
      </c>
      <c r="F350" s="27" t="s">
        <v>11</v>
      </c>
      <c r="G350" s="27" t="s">
        <v>11</v>
      </c>
      <c r="H350" s="11"/>
    </row>
    <row r="351" spans="1:8" s="48" customFormat="1" ht="25" customHeight="1" x14ac:dyDescent="0.35">
      <c r="A351" s="25"/>
      <c r="B351" s="33" t="s">
        <v>115</v>
      </c>
      <c r="C351" s="25" t="s">
        <v>62</v>
      </c>
      <c r="D351" s="26">
        <f>SUM(E351:G351)</f>
        <v>0</v>
      </c>
      <c r="E351" s="3"/>
      <c r="F351" s="3"/>
      <c r="G351" s="3"/>
      <c r="H351" s="9"/>
    </row>
    <row r="352" spans="1:8" s="48" customFormat="1" ht="25" customHeight="1" x14ac:dyDescent="0.35">
      <c r="A352" s="25"/>
      <c r="B352" s="33" t="s">
        <v>116</v>
      </c>
      <c r="C352" s="25" t="s">
        <v>122</v>
      </c>
      <c r="D352" s="26">
        <f t="shared" si="26"/>
        <v>0</v>
      </c>
      <c r="E352" s="3"/>
      <c r="F352" s="3"/>
      <c r="G352" s="3"/>
      <c r="H352" s="9"/>
    </row>
    <row r="353" spans="1:8" s="48" customFormat="1" ht="25" customHeight="1" x14ac:dyDescent="0.35">
      <c r="A353" s="25"/>
      <c r="B353" s="33" t="s">
        <v>117</v>
      </c>
      <c r="C353" s="25" t="s">
        <v>123</v>
      </c>
      <c r="D353" s="26">
        <f t="shared" si="26"/>
        <v>0</v>
      </c>
      <c r="E353" s="3"/>
      <c r="F353" s="3"/>
      <c r="G353" s="3"/>
      <c r="H353" s="9"/>
    </row>
    <row r="354" spans="1:8" s="48" customFormat="1" ht="25" customHeight="1" x14ac:dyDescent="0.35">
      <c r="A354" s="25"/>
      <c r="B354" s="33" t="s">
        <v>119</v>
      </c>
      <c r="C354" s="25"/>
      <c r="D354" s="26">
        <f t="shared" si="26"/>
        <v>0</v>
      </c>
      <c r="E354" s="3"/>
      <c r="F354" s="3"/>
      <c r="G354" s="3"/>
      <c r="H354" s="9"/>
    </row>
    <row r="355" spans="1:8" s="55" customFormat="1" ht="25" customHeight="1" x14ac:dyDescent="0.35">
      <c r="A355" s="31"/>
      <c r="B355" s="32" t="s">
        <v>118</v>
      </c>
      <c r="C355" s="31"/>
      <c r="D355" s="26" t="s">
        <v>11</v>
      </c>
      <c r="E355" s="27" t="s">
        <v>11</v>
      </c>
      <c r="F355" s="27" t="s">
        <v>11</v>
      </c>
      <c r="G355" s="27" t="s">
        <v>11</v>
      </c>
      <c r="H355" s="11"/>
    </row>
    <row r="356" spans="1:8" s="48" customFormat="1" ht="25" customHeight="1" x14ac:dyDescent="0.35">
      <c r="A356" s="25"/>
      <c r="B356" s="33" t="s">
        <v>115</v>
      </c>
      <c r="C356" s="25" t="s">
        <v>62</v>
      </c>
      <c r="D356" s="26">
        <f t="shared" si="26"/>
        <v>0</v>
      </c>
      <c r="E356" s="3"/>
      <c r="F356" s="3"/>
      <c r="G356" s="3"/>
      <c r="H356" s="9"/>
    </row>
    <row r="357" spans="1:8" s="48" customFormat="1" ht="25" customHeight="1" x14ac:dyDescent="0.35">
      <c r="A357" s="25"/>
      <c r="B357" s="33" t="s">
        <v>116</v>
      </c>
      <c r="C357" s="25" t="s">
        <v>122</v>
      </c>
      <c r="D357" s="26">
        <f t="shared" si="26"/>
        <v>0</v>
      </c>
      <c r="E357" s="3"/>
      <c r="F357" s="3"/>
      <c r="G357" s="3"/>
      <c r="H357" s="9"/>
    </row>
    <row r="358" spans="1:8" s="48" customFormat="1" ht="25" customHeight="1" x14ac:dyDescent="0.35">
      <c r="A358" s="25"/>
      <c r="B358" s="33" t="s">
        <v>117</v>
      </c>
      <c r="C358" s="25" t="s">
        <v>123</v>
      </c>
      <c r="D358" s="26">
        <f t="shared" si="26"/>
        <v>0</v>
      </c>
      <c r="E358" s="3"/>
      <c r="F358" s="3"/>
      <c r="G358" s="3"/>
      <c r="H358" s="9"/>
    </row>
    <row r="359" spans="1:8" s="48" customFormat="1" ht="25" customHeight="1" x14ac:dyDescent="0.35">
      <c r="A359" s="25"/>
      <c r="B359" s="33" t="s">
        <v>121</v>
      </c>
      <c r="C359" s="25"/>
      <c r="D359" s="26">
        <f t="shared" si="26"/>
        <v>0</v>
      </c>
      <c r="E359" s="3"/>
      <c r="F359" s="3"/>
      <c r="G359" s="3"/>
      <c r="H359" s="9"/>
    </row>
    <row r="360" spans="1:8" s="48" customFormat="1" ht="25" customHeight="1" x14ac:dyDescent="0.35">
      <c r="A360" s="25"/>
      <c r="B360" s="33" t="s">
        <v>120</v>
      </c>
      <c r="C360" s="25"/>
      <c r="D360" s="26">
        <f>SUM(E360:G360)</f>
        <v>0</v>
      </c>
      <c r="E360" s="3"/>
      <c r="F360" s="3"/>
      <c r="G360" s="3"/>
      <c r="H360" s="9"/>
    </row>
  </sheetData>
  <sheetProtection algorithmName="SHA-512" hashValue="0OPDTUMGY8q1ntA7VcW1NOsAoLCB09IxVe+UZsP3VhfuBtMnPmsXSP0t9yfLy//umcMxuO0fCbTqUcpEYQ7c0w==" saltValue="JPJFm2dQL1u3RaGS0tn8og==" spinCount="100000" sheet="1" formatCells="0" formatColumns="0" formatRows="0"/>
  <mergeCells count="46">
    <mergeCell ref="A347:A348"/>
    <mergeCell ref="A5:G5"/>
    <mergeCell ref="A133:B133"/>
    <mergeCell ref="A341:A344"/>
    <mergeCell ref="A345:B345"/>
    <mergeCell ref="A296:A300"/>
    <mergeCell ref="A302:A306"/>
    <mergeCell ref="A8:A10"/>
    <mergeCell ref="F9:G9"/>
    <mergeCell ref="E9:E10"/>
    <mergeCell ref="E8:G8"/>
    <mergeCell ref="D8:D10"/>
    <mergeCell ref="C8:C10"/>
    <mergeCell ref="B8:B10"/>
    <mergeCell ref="A263:A264"/>
    <mergeCell ref="A268:A273"/>
    <mergeCell ref="A4:G4"/>
    <mergeCell ref="A3:G3"/>
    <mergeCell ref="A1:B1"/>
    <mergeCell ref="C1:G1"/>
    <mergeCell ref="A252:A253"/>
    <mergeCell ref="A6:G6"/>
    <mergeCell ref="A22:A24"/>
    <mergeCell ref="A33:A34"/>
    <mergeCell ref="A40:A42"/>
    <mergeCell ref="A47:A48"/>
    <mergeCell ref="A169:A170"/>
    <mergeCell ref="A165:A166"/>
    <mergeCell ref="A205:B205"/>
    <mergeCell ref="A206:A210"/>
    <mergeCell ref="A214:A218"/>
    <mergeCell ref="A222:A226"/>
    <mergeCell ref="A275:A283"/>
    <mergeCell ref="A336:A339"/>
    <mergeCell ref="A25:A31"/>
    <mergeCell ref="A49:B49"/>
    <mergeCell ref="A50:B50"/>
    <mergeCell ref="A56:B56"/>
    <mergeCell ref="A57:B57"/>
    <mergeCell ref="A255:A256"/>
    <mergeCell ref="A258:A259"/>
    <mergeCell ref="A52:A55"/>
    <mergeCell ref="A230:A234"/>
    <mergeCell ref="A238:A242"/>
    <mergeCell ref="A244:B244"/>
    <mergeCell ref="A245:B245"/>
  </mergeCells>
  <pageMargins left="0.25" right="0.25" top="0.25" bottom="0.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'23-24'!Print_Titles</vt:lpstr>
    </vt:vector>
  </TitlesOfParts>
  <Company>minhtuan6990@gmail.com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MINH TUAN</dc:creator>
  <cp:lastModifiedBy>admins</cp:lastModifiedBy>
  <cp:lastPrinted>2021-10-11T04:01:26Z</cp:lastPrinted>
  <dcterms:created xsi:type="dcterms:W3CDTF">2020-11-18T09:42:17Z</dcterms:created>
  <dcterms:modified xsi:type="dcterms:W3CDTF">2024-05-20T07:23:56Z</dcterms:modified>
</cp:coreProperties>
</file>